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2690" activeTab="0"/>
  </bookViews>
  <sheets>
    <sheet name="考核招聘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<sst xmlns="http://schemas.openxmlformats.org/spreadsheetml/2006/main" count="49" uniqueCount="45">
  <si>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各学科岗位分布情况</t>
  </si>
  <si>
    <t>语文</t>
  </si>
  <si>
    <t>数学</t>
  </si>
  <si>
    <t>英语</t>
  </si>
  <si>
    <t>体育</t>
  </si>
  <si>
    <t>幼教</t>
  </si>
  <si>
    <t>新都一幼</t>
  </si>
  <si>
    <t>单位：成都市新都区教育局</t>
  </si>
  <si>
    <t>合计</t>
  </si>
  <si>
    <t>小计</t>
  </si>
  <si>
    <t>西街小学</t>
  </si>
  <si>
    <t>香城小学</t>
  </si>
  <si>
    <t>特教</t>
  </si>
  <si>
    <t>谕亭小学</t>
  </si>
  <si>
    <t>附件1：</t>
  </si>
  <si>
    <t>机关幼儿园</t>
  </si>
  <si>
    <t>蜀龙学校（小学部）</t>
  </si>
  <si>
    <r>
      <t>学校教职工编制超缺情况（+为超编，</t>
    </r>
    <r>
      <rPr>
        <b/>
        <sz val="9"/>
        <rFont val="宋体"/>
        <family val="0"/>
      </rPr>
      <t>-为缺编</t>
    </r>
    <r>
      <rPr>
        <b/>
        <sz val="9"/>
        <rFont val="宋体"/>
        <family val="0"/>
      </rPr>
      <t>）</t>
    </r>
  </si>
  <si>
    <t>特殊教育学校</t>
  </si>
  <si>
    <t>小计</t>
  </si>
  <si>
    <r>
      <t xml:space="preserve">    岗位
       </t>
    </r>
    <r>
      <rPr>
        <b/>
        <sz val="9"/>
        <rFont val="宋体"/>
        <family val="0"/>
      </rPr>
      <t xml:space="preserve">学科
    </t>
    </r>
    <r>
      <rPr>
        <b/>
        <sz val="9"/>
        <rFont val="宋体"/>
        <family val="0"/>
      </rPr>
      <t xml:space="preserve">     </t>
    </r>
    <r>
      <rPr>
        <b/>
        <sz val="9"/>
        <rFont val="宋体"/>
        <family val="0"/>
      </rPr>
      <t xml:space="preserve"> 需求
招聘单位</t>
    </r>
  </si>
  <si>
    <t>新都一中</t>
  </si>
  <si>
    <t>香城中学</t>
  </si>
  <si>
    <t>新都二中</t>
  </si>
  <si>
    <t>升庵中学</t>
  </si>
  <si>
    <t>新都四中</t>
  </si>
  <si>
    <t>东湖中学</t>
  </si>
  <si>
    <t>小计</t>
  </si>
  <si>
    <t>蜀龙学校（初中部）</t>
  </si>
  <si>
    <t>物理</t>
  </si>
  <si>
    <t>化学</t>
  </si>
  <si>
    <t>政治</t>
  </si>
  <si>
    <t>历史</t>
  </si>
  <si>
    <t>科学</t>
  </si>
  <si>
    <t>心理健康教育</t>
  </si>
  <si>
    <r>
      <t>一、高中教师岗位1</t>
    </r>
    <r>
      <rPr>
        <sz val="9"/>
        <rFont val="宋体"/>
        <family val="0"/>
      </rPr>
      <t>0</t>
    </r>
    <r>
      <rPr>
        <sz val="9"/>
        <rFont val="宋体"/>
        <family val="0"/>
      </rPr>
      <t>个</t>
    </r>
  </si>
  <si>
    <t>大丰中学</t>
  </si>
  <si>
    <t>桂林小学</t>
  </si>
  <si>
    <t>信息技术(软件编程）</t>
  </si>
  <si>
    <t>二、初中教师岗位11人</t>
  </si>
  <si>
    <t>四、特教教师岗位1个</t>
  </si>
  <si>
    <t>五、幼儿园教师岗位2个</t>
  </si>
  <si>
    <t>新新路小学</t>
  </si>
  <si>
    <t>成都市新都区教育局面向“双一流”大学、“双一流学科”大学和部属师范大学现场考核招聘2019和2020年应届优秀大学毕业生岗位分布情况表
（事业编制岗位）</t>
  </si>
  <si>
    <r>
      <t>三、小学教师岗位1</t>
    </r>
    <r>
      <rPr>
        <sz val="9"/>
        <rFont val="宋体"/>
        <family val="0"/>
      </rPr>
      <t>1</t>
    </r>
    <r>
      <rPr>
        <sz val="9"/>
        <rFont val="宋体"/>
        <family val="0"/>
      </rPr>
      <t>个</t>
    </r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</si>
</sst>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);[Red]\(0\)"/>
    <numFmt numFmtId="178" formatCode="0_ "/>
    <numFmt numFmtId="179" formatCode="0.00_);[Red]\(0.00\)"/>
    <numFmt numFmtId="180" formatCode="0.0_);[Red]\(0.0\)"/>
    <numFmt numFmtId="181" formatCode="0.00_ "/>
    <numFmt numFmtId="182" formatCode="0.00_);\(0.00\)"/>
    <numFmt numFmtId="183" formatCode="#\ ?/2"/>
    <numFmt numFmtId="184" formatCode="0.0_ "/>
    <numFmt numFmtId="185" formatCode="#\ ???/???"/>
    <numFmt numFmtId="186" formatCode="0.00;[Red]0.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##################.##########"/>
    <numFmt numFmtId="192" formatCode="_ &quot;¥&quot;* #,##0.00_ ;_ &quot;¥&quot;* \-#,##0.00_ ;_ &quot;¥&quot;* \-??_ ;_ @_ "/>
    <numFmt numFmtId="193" formatCode="_ &quot;¥&quot;* #,##0_ ;_ &quot;¥&quot;* \-#,##0_ ;_ &quot;¥&quot;* \-_ ;_ @_ "/>
    <numFmt numFmtId="194" formatCode="0.0000000000_);[Red]\(0.0000000000\)"/>
    <numFmt numFmtId="195" formatCode="&quot;¥&quot;#,##0;\-&quot;¥&quot;#,##0"/>
    <numFmt numFmtId="196" formatCode="&quot;¥&quot;#,##0;[Red]\-&quot;¥&quot;#,##0"/>
    <numFmt numFmtId="197" formatCode="&quot;¥&quot;#,##0.00;\-&quot;¥&quot;#,##0.00"/>
    <numFmt numFmtId="198" formatCode="&quot;¥&quot;#,##0.00;[Red]\-&quot;¥&quot;#,##0.00"/>
    <numFmt numFmtId="199" formatCode="_-&quot;¥&quot;* #,##0_-;\-&quot;¥&quot;* #,##0_-;_-&quot;¥&quot;* &quot;-&quot;_-;_-@_-"/>
    <numFmt numFmtId="200" formatCode="_-* #,##0_-;\-* #,##0_-;_-* &quot;-&quot;_-;_-@_-"/>
    <numFmt numFmtId="201" formatCode="_-&quot;¥&quot;* #,##0.00_-;\-&quot;¥&quot;* #,##0.00_-;_-&quot;¥&quot;* &quot;-&quot;??_-;_-@_-"/>
    <numFmt numFmtId="202" formatCode="_-* #,##0.00_-;\-* #,##0.00_-;_-* &quot;-&quot;??_-;_-@_-"/>
    <numFmt numFmtId="203" formatCode="&quot;¥&quot;* _-#,##0;&quot;¥&quot;* \-#,##0;&quot;¥&quot;* _-&quot;-&quot;;@"/>
    <numFmt numFmtId="204" formatCode="* #,##0;* \-#,##0;* &quot;-&quot;;@"/>
    <numFmt numFmtId="205" formatCode="&quot;¥&quot;* _-#,##0.00;&quot;¥&quot;* \-#,##0.00;&quot;¥&quot;* _-&quot;-&quot;??;@"/>
    <numFmt numFmtId="206" formatCode="* #,##0.00;* \-#,##0.00;* &quot;-&quot;??;@"/>
    <numFmt numFmtId="207" formatCode="yyyy&quot;年&quot;m&quot;月&quot;;@"/>
    <numFmt numFmtId="208" formatCode="yyyy&quot;年&quot;m&quot;月&quot;d&quot;日&quot;;@"/>
  </numFmts>
  <fonts count="42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9"/>
      <name val="黑体"/>
      <family val="3"/>
    </font>
    <font>
      <sz val="11"/>
      <name val="宋体"/>
      <family val="0"/>
    </font>
    <font>
      <sz val="13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3" fillId="0" borderId="0" xfId="40" applyFont="1" applyBorder="1">
      <alignment vertical="center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10" xfId="40" applyFont="1" applyFill="1" applyBorder="1" applyAlignment="1">
      <alignment horizontal="center" vertical="center" wrapText="1"/>
      <protection/>
    </xf>
    <xf numFmtId="176" fontId="3" fillId="0" borderId="0" xfId="40" applyNumberFormat="1" applyFont="1" applyBorder="1">
      <alignment vertical="center"/>
      <protection/>
    </xf>
    <xf numFmtId="0" fontId="3" fillId="0" borderId="0" xfId="40" applyFont="1" applyBorder="1" applyAlignment="1">
      <alignment vertical="center"/>
      <protection/>
    </xf>
    <xf numFmtId="0" fontId="6" fillId="0" borderId="0" xfId="40" applyFont="1" applyBorder="1">
      <alignment vertical="center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3" fillId="0" borderId="10" xfId="40" applyFont="1" applyBorder="1" applyAlignment="1">
      <alignment horizontal="left" vertical="center" wrapText="1"/>
      <protection/>
    </xf>
    <xf numFmtId="0" fontId="3" fillId="0" borderId="10" xfId="40" applyFont="1" applyBorder="1" applyAlignment="1">
      <alignment horizontal="center" vertical="center" wrapText="1"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0" fontId="3" fillId="0" borderId="10" xfId="40" applyFont="1" applyFill="1" applyBorder="1" applyAlignment="1">
      <alignment horizontal="left" vertical="center"/>
      <protection/>
    </xf>
    <xf numFmtId="0" fontId="3" fillId="0" borderId="10" xfId="40" applyFont="1" applyFill="1" applyBorder="1" applyAlignment="1">
      <alignment horizontal="center" vertical="center"/>
      <protection/>
    </xf>
    <xf numFmtId="0" fontId="4" fillId="0" borderId="10" xfId="40" applyFont="1" applyBorder="1" applyAlignment="1">
      <alignment horizontal="center" vertical="center" wrapText="1"/>
      <protection/>
    </xf>
    <xf numFmtId="176" fontId="3" fillId="0" borderId="10" xfId="40" applyNumberFormat="1" applyFont="1" applyBorder="1" applyAlignment="1">
      <alignment horizontal="center" vertical="center" wrapText="1"/>
      <protection/>
    </xf>
    <xf numFmtId="0" fontId="3" fillId="0" borderId="0" xfId="40" applyFont="1" applyBorder="1" applyAlignment="1">
      <alignment horizontal="left" vertical="center" wrapText="1"/>
      <protection/>
    </xf>
    <xf numFmtId="0" fontId="3" fillId="0" borderId="0" xfId="40" applyFont="1" applyBorder="1" applyAlignment="1">
      <alignment horizontal="center" vertical="center" wrapText="1"/>
      <protection/>
    </xf>
    <xf numFmtId="0" fontId="3" fillId="0" borderId="10" xfId="40" applyFont="1" applyFill="1" applyBorder="1" applyAlignment="1">
      <alignment horizontal="left" vertical="center"/>
      <protection/>
    </xf>
    <xf numFmtId="176" fontId="3" fillId="0" borderId="10" xfId="40" applyNumberFormat="1" applyFont="1" applyBorder="1" applyAlignment="1">
      <alignment horizontal="center" vertical="center" wrapText="1"/>
      <protection/>
    </xf>
    <xf numFmtId="0" fontId="3" fillId="0" borderId="10" xfId="40" applyFont="1" applyBorder="1" applyAlignment="1">
      <alignment horizontal="left" vertical="center" wrapText="1"/>
      <protection/>
    </xf>
    <xf numFmtId="0" fontId="3" fillId="0" borderId="10" xfId="40" applyFont="1" applyBorder="1" applyAlignment="1">
      <alignment horizontal="left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7" fillId="0" borderId="0" xfId="40" applyFont="1" applyBorder="1" applyAlignment="1">
      <alignment horizontal="center" vertical="center" wrapText="1"/>
      <protection/>
    </xf>
    <xf numFmtId="31" fontId="3" fillId="0" borderId="11" xfId="40" applyNumberFormat="1" applyFont="1" applyBorder="1" applyAlignment="1">
      <alignment horizontal="right" vertical="center" wrapText="1"/>
      <protection/>
    </xf>
    <xf numFmtId="0" fontId="3" fillId="0" borderId="11" xfId="40" applyFont="1" applyBorder="1" applyAlignment="1">
      <alignment horizontal="left" vertical="center" wrapText="1"/>
      <protection/>
    </xf>
    <xf numFmtId="0" fontId="3" fillId="0" borderId="0" xfId="40" applyFont="1" applyBorder="1" applyAlignment="1">
      <alignment horizontal="left" vertical="center" wrapText="1"/>
      <protection/>
    </xf>
    <xf numFmtId="0" fontId="4" fillId="0" borderId="10" xfId="40" applyFont="1" applyBorder="1" applyAlignment="1">
      <alignment horizontal="center" vertical="top" wrapText="1"/>
      <protection/>
    </xf>
    <xf numFmtId="0" fontId="5" fillId="0" borderId="10" xfId="40" applyFont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2年现场考聘优秀大学毕业生岗位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190625"/>
          <a:ext cx="14001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200150"/>
          <a:ext cx="140017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PageLayoutView="0" workbookViewId="0" topLeftCell="A1">
      <selection activeCell="S6" sqref="S6"/>
    </sheetView>
  </sheetViews>
  <sheetFormatPr defaultColWidth="9.00390625" defaultRowHeight="14.25"/>
  <cols>
    <col min="1" max="1" width="18.50390625" style="1" customWidth="1"/>
    <col min="2" max="2" width="8.75390625" style="1" hidden="1" customWidth="1"/>
    <col min="3" max="11" width="4.00390625" style="1" customWidth="1"/>
    <col min="12" max="13" width="4.875" style="1" customWidth="1"/>
    <col min="14" max="16" width="4.00390625" style="1" customWidth="1"/>
    <col min="17" max="16384" width="9.00390625" style="1" customWidth="1"/>
  </cols>
  <sheetData>
    <row r="1" spans="1:2" ht="17.25" customHeight="1">
      <c r="A1" s="6" t="s">
        <v>14</v>
      </c>
      <c r="B1" s="6"/>
    </row>
    <row r="2" spans="1:16" ht="59.25" customHeight="1">
      <c r="A2" s="23" t="s">
        <v>43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ht="17.25" customHeight="1">
      <c r="A3" s="25" t="s">
        <v>7</v>
      </c>
      <c r="B3" s="25"/>
      <c r="C3" s="26"/>
      <c r="D3" s="26"/>
      <c r="E3" s="26"/>
      <c r="F3" s="26"/>
      <c r="G3" s="15"/>
      <c r="H3" s="15"/>
      <c r="I3" s="15"/>
      <c r="J3" s="15"/>
      <c r="K3" s="16"/>
      <c r="L3" s="16"/>
      <c r="M3" s="16"/>
      <c r="N3" s="24">
        <v>43750</v>
      </c>
      <c r="O3" s="24"/>
      <c r="P3" s="24"/>
    </row>
    <row r="4" spans="1:16" ht="21.75" customHeight="1">
      <c r="A4" s="27" t="s">
        <v>20</v>
      </c>
      <c r="B4" s="21" t="s">
        <v>17</v>
      </c>
      <c r="C4" s="28" t="s">
        <v>0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1:16" ht="57" customHeight="1">
      <c r="A5" s="27"/>
      <c r="B5" s="22"/>
      <c r="C5" s="2" t="s">
        <v>8</v>
      </c>
      <c r="D5" s="2" t="s">
        <v>1</v>
      </c>
      <c r="E5" s="2" t="s">
        <v>2</v>
      </c>
      <c r="F5" s="2" t="s">
        <v>3</v>
      </c>
      <c r="G5" s="2" t="s">
        <v>29</v>
      </c>
      <c r="H5" s="2" t="s">
        <v>30</v>
      </c>
      <c r="I5" s="2" t="s">
        <v>31</v>
      </c>
      <c r="J5" s="2" t="s">
        <v>32</v>
      </c>
      <c r="K5" s="2" t="s">
        <v>33</v>
      </c>
      <c r="L5" s="2" t="s">
        <v>38</v>
      </c>
      <c r="M5" s="13" t="s">
        <v>34</v>
      </c>
      <c r="N5" s="2" t="s">
        <v>4</v>
      </c>
      <c r="O5" s="7" t="s">
        <v>12</v>
      </c>
      <c r="P5" s="3" t="s">
        <v>5</v>
      </c>
    </row>
    <row r="6" spans="1:16" ht="16.5" customHeight="1">
      <c r="A6" s="19" t="s">
        <v>35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6" ht="16.5" customHeight="1">
      <c r="A7" s="8" t="s">
        <v>21</v>
      </c>
      <c r="B7" s="9"/>
      <c r="C7" s="14">
        <f>SUM(D7:P7)</f>
        <v>3</v>
      </c>
      <c r="D7" s="9"/>
      <c r="E7" s="9"/>
      <c r="F7" s="9">
        <v>1</v>
      </c>
      <c r="G7" s="9">
        <v>1</v>
      </c>
      <c r="H7" s="9">
        <v>1</v>
      </c>
      <c r="I7" s="9"/>
      <c r="J7" s="9"/>
      <c r="K7" s="9"/>
      <c r="L7" s="9"/>
      <c r="M7" s="9"/>
      <c r="N7" s="9"/>
      <c r="O7" s="9"/>
      <c r="P7" s="10"/>
    </row>
    <row r="8" spans="1:16" ht="16.5" customHeight="1">
      <c r="A8" s="8" t="s">
        <v>22</v>
      </c>
      <c r="B8" s="9"/>
      <c r="C8" s="14">
        <f>SUM(D8:P8)</f>
        <v>3</v>
      </c>
      <c r="D8" s="9"/>
      <c r="E8" s="9"/>
      <c r="F8" s="9"/>
      <c r="G8" s="9">
        <v>2</v>
      </c>
      <c r="H8" s="9"/>
      <c r="I8" s="9"/>
      <c r="J8" s="9"/>
      <c r="K8" s="9"/>
      <c r="L8" s="9"/>
      <c r="M8" s="9">
        <v>1</v>
      </c>
      <c r="N8" s="9"/>
      <c r="O8" s="9"/>
      <c r="P8" s="10"/>
    </row>
    <row r="9" spans="1:16" ht="16.5" customHeight="1">
      <c r="A9" s="8" t="s">
        <v>23</v>
      </c>
      <c r="B9" s="9"/>
      <c r="C9" s="14">
        <f>SUM(D9:P9)</f>
        <v>3</v>
      </c>
      <c r="D9" s="9"/>
      <c r="E9" s="9">
        <v>1</v>
      </c>
      <c r="F9" s="9">
        <v>1</v>
      </c>
      <c r="G9" s="9"/>
      <c r="H9" s="9"/>
      <c r="I9" s="9">
        <v>1</v>
      </c>
      <c r="J9" s="9"/>
      <c r="K9" s="9"/>
      <c r="L9" s="9"/>
      <c r="M9" s="9"/>
      <c r="N9" s="9"/>
      <c r="O9" s="9"/>
      <c r="P9" s="10"/>
    </row>
    <row r="10" spans="1:16" ht="16.5" customHeight="1">
      <c r="A10" s="8" t="s">
        <v>24</v>
      </c>
      <c r="B10" s="9"/>
      <c r="C10" s="14">
        <f>SUM(D10:P10)</f>
        <v>1</v>
      </c>
      <c r="D10" s="9">
        <v>1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10"/>
    </row>
    <row r="11" spans="1:16" ht="16.5" customHeight="1">
      <c r="A11" s="8" t="s">
        <v>27</v>
      </c>
      <c r="B11" s="9"/>
      <c r="C11" s="14">
        <f>SUM(C7:C10)</f>
        <v>10</v>
      </c>
      <c r="D11" s="14">
        <f aca="true" t="shared" si="0" ref="D11:P11">SUM(D7:D10)</f>
        <v>1</v>
      </c>
      <c r="E11" s="14">
        <f t="shared" si="0"/>
        <v>1</v>
      </c>
      <c r="F11" s="14">
        <f t="shared" si="0"/>
        <v>2</v>
      </c>
      <c r="G11" s="14">
        <f t="shared" si="0"/>
        <v>3</v>
      </c>
      <c r="H11" s="14">
        <f t="shared" si="0"/>
        <v>1</v>
      </c>
      <c r="I11" s="14">
        <f t="shared" si="0"/>
        <v>1</v>
      </c>
      <c r="J11" s="14">
        <f t="shared" si="0"/>
        <v>0</v>
      </c>
      <c r="K11" s="14">
        <f t="shared" si="0"/>
        <v>0</v>
      </c>
      <c r="L11" s="14">
        <f t="shared" si="0"/>
        <v>0</v>
      </c>
      <c r="M11" s="14">
        <f t="shared" si="0"/>
        <v>1</v>
      </c>
      <c r="N11" s="14">
        <f t="shared" si="0"/>
        <v>0</v>
      </c>
      <c r="O11" s="14">
        <f t="shared" si="0"/>
        <v>0</v>
      </c>
      <c r="P11" s="14">
        <f t="shared" si="0"/>
        <v>0</v>
      </c>
    </row>
    <row r="12" spans="1:16" ht="16.5" customHeight="1">
      <c r="A12" s="19" t="s">
        <v>39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</row>
    <row r="13" spans="1:16" ht="16.5" customHeight="1">
      <c r="A13" s="8" t="s">
        <v>24</v>
      </c>
      <c r="B13" s="8"/>
      <c r="C13" s="14">
        <f>SUM(D13:P13)</f>
        <v>2</v>
      </c>
      <c r="D13" s="9"/>
      <c r="E13" s="9"/>
      <c r="F13" s="9">
        <v>1</v>
      </c>
      <c r="G13" s="9"/>
      <c r="H13" s="9"/>
      <c r="I13" s="9"/>
      <c r="J13" s="9">
        <v>1</v>
      </c>
      <c r="K13" s="9"/>
      <c r="L13" s="9"/>
      <c r="M13" s="9"/>
      <c r="N13" s="9"/>
      <c r="O13" s="9"/>
      <c r="P13" s="9"/>
    </row>
    <row r="14" spans="1:16" ht="16.5" customHeight="1">
      <c r="A14" s="8" t="s">
        <v>25</v>
      </c>
      <c r="B14" s="9"/>
      <c r="C14" s="14">
        <f>SUM(D14:P14)</f>
        <v>4</v>
      </c>
      <c r="D14" s="9">
        <v>2</v>
      </c>
      <c r="E14" s="9">
        <v>1</v>
      </c>
      <c r="F14" s="9">
        <v>1</v>
      </c>
      <c r="G14" s="9"/>
      <c r="H14" s="9"/>
      <c r="I14" s="9"/>
      <c r="J14" s="9"/>
      <c r="K14" s="9"/>
      <c r="L14" s="9"/>
      <c r="M14" s="9"/>
      <c r="N14" s="9"/>
      <c r="O14" s="9"/>
      <c r="P14" s="10"/>
    </row>
    <row r="15" spans="1:16" ht="16.5" customHeight="1">
      <c r="A15" s="8" t="s">
        <v>26</v>
      </c>
      <c r="B15" s="9"/>
      <c r="C15" s="14">
        <f>SUM(D15:P15)</f>
        <v>2</v>
      </c>
      <c r="D15" s="9">
        <v>1</v>
      </c>
      <c r="E15" s="9">
        <v>1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10"/>
    </row>
    <row r="16" spans="1:16" ht="16.5" customHeight="1">
      <c r="A16" s="8" t="s">
        <v>36</v>
      </c>
      <c r="B16" s="9"/>
      <c r="C16" s="14">
        <f>SUM(D16:P16)</f>
        <v>1</v>
      </c>
      <c r="D16" s="9"/>
      <c r="E16" s="9"/>
      <c r="F16" s="9">
        <v>1</v>
      </c>
      <c r="G16" s="9"/>
      <c r="H16" s="9"/>
      <c r="I16" s="9"/>
      <c r="J16" s="9"/>
      <c r="K16" s="9"/>
      <c r="L16" s="9"/>
      <c r="M16" s="9"/>
      <c r="N16" s="9"/>
      <c r="O16" s="9"/>
      <c r="P16" s="10"/>
    </row>
    <row r="17" spans="1:16" ht="16.5" customHeight="1">
      <c r="A17" s="8" t="s">
        <v>28</v>
      </c>
      <c r="B17" s="9"/>
      <c r="C17" s="14">
        <f>SUM(D17:P17)</f>
        <v>2</v>
      </c>
      <c r="D17" s="9">
        <v>1</v>
      </c>
      <c r="E17" s="9"/>
      <c r="F17" s="9">
        <v>1</v>
      </c>
      <c r="G17" s="9"/>
      <c r="H17" s="9"/>
      <c r="I17" s="9"/>
      <c r="J17" s="9"/>
      <c r="K17" s="9"/>
      <c r="L17" s="9"/>
      <c r="M17" s="9"/>
      <c r="N17" s="9"/>
      <c r="O17" s="9"/>
      <c r="P17" s="10"/>
    </row>
    <row r="18" spans="1:16" ht="16.5" customHeight="1">
      <c r="A18" s="8" t="s">
        <v>27</v>
      </c>
      <c r="B18" s="9"/>
      <c r="C18" s="14">
        <f>SUM(C13:C17)</f>
        <v>11</v>
      </c>
      <c r="D18" s="14">
        <f aca="true" t="shared" si="1" ref="D18:P18">SUM(D13:D17)</f>
        <v>4</v>
      </c>
      <c r="E18" s="14">
        <f t="shared" si="1"/>
        <v>2</v>
      </c>
      <c r="F18" s="14">
        <f t="shared" si="1"/>
        <v>4</v>
      </c>
      <c r="G18" s="14">
        <f t="shared" si="1"/>
        <v>0</v>
      </c>
      <c r="H18" s="14">
        <f t="shared" si="1"/>
        <v>0</v>
      </c>
      <c r="I18" s="14">
        <f t="shared" si="1"/>
        <v>0</v>
      </c>
      <c r="J18" s="14">
        <f t="shared" si="1"/>
        <v>1</v>
      </c>
      <c r="K18" s="14">
        <f t="shared" si="1"/>
        <v>0</v>
      </c>
      <c r="L18" s="14">
        <f t="shared" si="1"/>
        <v>0</v>
      </c>
      <c r="M18" s="14">
        <f t="shared" si="1"/>
        <v>0</v>
      </c>
      <c r="N18" s="14">
        <f t="shared" si="1"/>
        <v>0</v>
      </c>
      <c r="O18" s="14">
        <f t="shared" si="1"/>
        <v>0</v>
      </c>
      <c r="P18" s="14">
        <f t="shared" si="1"/>
        <v>0</v>
      </c>
    </row>
    <row r="19" spans="1:16" ht="16.5" customHeight="1">
      <c r="A19" s="20" t="s">
        <v>44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</row>
    <row r="20" spans="1:16" ht="16.5" customHeight="1">
      <c r="A20" s="11" t="s">
        <v>10</v>
      </c>
      <c r="B20" s="12">
        <v>-28</v>
      </c>
      <c r="C20" s="18">
        <f aca="true" t="shared" si="2" ref="C20:C25">SUM(D20:P20)</f>
        <v>2</v>
      </c>
      <c r="D20" s="12"/>
      <c r="E20" s="12">
        <v>1</v>
      </c>
      <c r="F20" s="12"/>
      <c r="G20" s="12"/>
      <c r="H20" s="12"/>
      <c r="I20" s="12"/>
      <c r="J20" s="12"/>
      <c r="K20" s="12"/>
      <c r="L20" s="12"/>
      <c r="M20" s="12"/>
      <c r="N20" s="12">
        <v>1</v>
      </c>
      <c r="O20" s="12"/>
      <c r="P20" s="12"/>
    </row>
    <row r="21" spans="1:16" ht="16.5" customHeight="1">
      <c r="A21" s="11" t="s">
        <v>13</v>
      </c>
      <c r="B21" s="12">
        <v>-42</v>
      </c>
      <c r="C21" s="18">
        <f t="shared" si="2"/>
        <v>3</v>
      </c>
      <c r="D21" s="12">
        <v>1</v>
      </c>
      <c r="E21" s="12">
        <v>1</v>
      </c>
      <c r="F21" s="12"/>
      <c r="G21" s="12"/>
      <c r="H21" s="12"/>
      <c r="I21" s="12"/>
      <c r="J21" s="12"/>
      <c r="K21" s="12"/>
      <c r="L21" s="12"/>
      <c r="M21" s="12"/>
      <c r="N21" s="12">
        <v>1</v>
      </c>
      <c r="O21" s="12"/>
      <c r="P21" s="12"/>
    </row>
    <row r="22" spans="1:16" ht="16.5" customHeight="1">
      <c r="A22" s="11" t="s">
        <v>11</v>
      </c>
      <c r="B22" s="12">
        <v>-39</v>
      </c>
      <c r="C22" s="18">
        <f t="shared" si="2"/>
        <v>3</v>
      </c>
      <c r="D22" s="12">
        <v>1</v>
      </c>
      <c r="E22" s="12">
        <v>1</v>
      </c>
      <c r="F22" s="12"/>
      <c r="G22" s="12"/>
      <c r="H22" s="12"/>
      <c r="I22" s="12"/>
      <c r="J22" s="12"/>
      <c r="K22" s="12"/>
      <c r="L22" s="12">
        <v>1</v>
      </c>
      <c r="M22" s="12"/>
      <c r="N22" s="12"/>
      <c r="O22" s="12"/>
      <c r="P22" s="12"/>
    </row>
    <row r="23" spans="1:16" ht="16.5" customHeight="1">
      <c r="A23" s="17" t="s">
        <v>42</v>
      </c>
      <c r="B23" s="12"/>
      <c r="C23" s="14">
        <f t="shared" si="2"/>
        <v>1</v>
      </c>
      <c r="D23" s="12"/>
      <c r="E23" s="12">
        <v>1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</row>
    <row r="24" spans="1:16" ht="16.5" customHeight="1">
      <c r="A24" s="11" t="s">
        <v>37</v>
      </c>
      <c r="B24" s="12"/>
      <c r="C24" s="14">
        <f t="shared" si="2"/>
        <v>1</v>
      </c>
      <c r="D24" s="12"/>
      <c r="E24" s="12"/>
      <c r="F24" s="12"/>
      <c r="G24" s="12"/>
      <c r="H24" s="12"/>
      <c r="I24" s="12"/>
      <c r="J24" s="12"/>
      <c r="K24" s="12">
        <v>1</v>
      </c>
      <c r="L24" s="12"/>
      <c r="M24" s="12"/>
      <c r="N24" s="12"/>
      <c r="O24" s="12"/>
      <c r="P24" s="12"/>
    </row>
    <row r="25" spans="1:16" ht="16.5" customHeight="1">
      <c r="A25" s="11" t="s">
        <v>16</v>
      </c>
      <c r="B25" s="12">
        <v>-49</v>
      </c>
      <c r="C25" s="14">
        <f t="shared" si="2"/>
        <v>1</v>
      </c>
      <c r="D25" s="12"/>
      <c r="E25" s="12">
        <v>1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</row>
    <row r="26" spans="1:16" ht="15" customHeight="1">
      <c r="A26" s="11" t="s">
        <v>9</v>
      </c>
      <c r="B26" s="12"/>
      <c r="C26" s="14">
        <f aca="true" t="shared" si="3" ref="C26:P26">SUM(C20:C25)</f>
        <v>11</v>
      </c>
      <c r="D26" s="14">
        <f t="shared" si="3"/>
        <v>2</v>
      </c>
      <c r="E26" s="14">
        <f t="shared" si="3"/>
        <v>5</v>
      </c>
      <c r="F26" s="14">
        <f t="shared" si="3"/>
        <v>0</v>
      </c>
      <c r="G26" s="14">
        <f t="shared" si="3"/>
        <v>0</v>
      </c>
      <c r="H26" s="14">
        <f t="shared" si="3"/>
        <v>0</v>
      </c>
      <c r="I26" s="14">
        <f t="shared" si="3"/>
        <v>0</v>
      </c>
      <c r="J26" s="14">
        <f t="shared" si="3"/>
        <v>0</v>
      </c>
      <c r="K26" s="14">
        <f t="shared" si="3"/>
        <v>1</v>
      </c>
      <c r="L26" s="14">
        <f t="shared" si="3"/>
        <v>1</v>
      </c>
      <c r="M26" s="14">
        <f t="shared" si="3"/>
        <v>0</v>
      </c>
      <c r="N26" s="14">
        <f t="shared" si="3"/>
        <v>2</v>
      </c>
      <c r="O26" s="14">
        <f t="shared" si="3"/>
        <v>0</v>
      </c>
      <c r="P26" s="14">
        <f t="shared" si="3"/>
        <v>0</v>
      </c>
    </row>
    <row r="27" spans="1:16" ht="15" customHeight="1">
      <c r="A27" s="19" t="s">
        <v>40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</row>
    <row r="28" spans="1:16" ht="15" customHeight="1">
      <c r="A28" s="11" t="s">
        <v>18</v>
      </c>
      <c r="B28" s="12">
        <v>-12</v>
      </c>
      <c r="C28" s="14">
        <f>SUM(D28:P28)</f>
        <v>1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>
        <v>1</v>
      </c>
      <c r="P28" s="14"/>
    </row>
    <row r="29" spans="1:16" ht="15" customHeight="1">
      <c r="A29" s="11" t="s">
        <v>19</v>
      </c>
      <c r="B29" s="12"/>
      <c r="C29" s="14">
        <f>SUM(C28)</f>
        <v>1</v>
      </c>
      <c r="D29" s="14">
        <f aca="true" t="shared" si="4" ref="D29:P29">SUM(D28)</f>
        <v>0</v>
      </c>
      <c r="E29" s="14">
        <f t="shared" si="4"/>
        <v>0</v>
      </c>
      <c r="F29" s="14">
        <f t="shared" si="4"/>
        <v>0</v>
      </c>
      <c r="G29" s="14">
        <f t="shared" si="4"/>
        <v>0</v>
      </c>
      <c r="H29" s="14">
        <f t="shared" si="4"/>
        <v>0</v>
      </c>
      <c r="I29" s="14">
        <f t="shared" si="4"/>
        <v>0</v>
      </c>
      <c r="J29" s="14">
        <f t="shared" si="4"/>
        <v>0</v>
      </c>
      <c r="K29" s="14">
        <f t="shared" si="4"/>
        <v>0</v>
      </c>
      <c r="L29" s="14">
        <f t="shared" si="4"/>
        <v>0</v>
      </c>
      <c r="M29" s="14">
        <f t="shared" si="4"/>
        <v>0</v>
      </c>
      <c r="N29" s="14">
        <f t="shared" si="4"/>
        <v>0</v>
      </c>
      <c r="O29" s="14">
        <f t="shared" si="4"/>
        <v>1</v>
      </c>
      <c r="P29" s="14">
        <f t="shared" si="4"/>
        <v>0</v>
      </c>
    </row>
    <row r="30" spans="1:16" ht="16.5" customHeight="1">
      <c r="A30" s="19" t="s">
        <v>41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</row>
    <row r="31" spans="1:16" ht="15" customHeight="1">
      <c r="A31" s="11" t="s">
        <v>6</v>
      </c>
      <c r="B31" s="12">
        <v>-95</v>
      </c>
      <c r="C31" s="14">
        <f>SUM(D31:P31)</f>
        <v>1</v>
      </c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>
        <v>1</v>
      </c>
    </row>
    <row r="32" spans="1:16" ht="15" customHeight="1">
      <c r="A32" s="11" t="s">
        <v>15</v>
      </c>
      <c r="B32" s="12">
        <v>-182</v>
      </c>
      <c r="C32" s="14">
        <f>SUM(D32:P32)</f>
        <v>1</v>
      </c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>
        <v>1</v>
      </c>
    </row>
    <row r="33" spans="1:16" ht="15" customHeight="1">
      <c r="A33" s="11" t="s">
        <v>9</v>
      </c>
      <c r="B33" s="12"/>
      <c r="C33" s="14">
        <f aca="true" t="shared" si="5" ref="C33:O33">SUM(C31:C32)</f>
        <v>2</v>
      </c>
      <c r="D33" s="14">
        <f t="shared" si="5"/>
        <v>0</v>
      </c>
      <c r="E33" s="14">
        <f t="shared" si="5"/>
        <v>0</v>
      </c>
      <c r="F33" s="14">
        <f t="shared" si="5"/>
        <v>0</v>
      </c>
      <c r="G33" s="14">
        <f t="shared" si="5"/>
        <v>0</v>
      </c>
      <c r="H33" s="14">
        <f t="shared" si="5"/>
        <v>0</v>
      </c>
      <c r="I33" s="14">
        <f t="shared" si="5"/>
        <v>0</v>
      </c>
      <c r="J33" s="14">
        <f t="shared" si="5"/>
        <v>0</v>
      </c>
      <c r="K33" s="14">
        <f t="shared" si="5"/>
        <v>0</v>
      </c>
      <c r="L33" s="14">
        <f t="shared" si="5"/>
        <v>0</v>
      </c>
      <c r="M33" s="14">
        <f t="shared" si="5"/>
        <v>0</v>
      </c>
      <c r="N33" s="14">
        <f t="shared" si="5"/>
        <v>0</v>
      </c>
      <c r="O33" s="14">
        <f t="shared" si="5"/>
        <v>0</v>
      </c>
      <c r="P33" s="14">
        <f>SUM(P31:P32)</f>
        <v>2</v>
      </c>
    </row>
    <row r="34" spans="1:17" ht="15" customHeight="1">
      <c r="A34" s="11" t="s">
        <v>8</v>
      </c>
      <c r="B34" s="12"/>
      <c r="C34" s="14">
        <f>SUM(C11,C18,C26,C29,C33)</f>
        <v>35</v>
      </c>
      <c r="D34" s="14">
        <f>SUM(D11,D18,D26,D29,D33)</f>
        <v>7</v>
      </c>
      <c r="E34" s="14">
        <f aca="true" t="shared" si="6" ref="E34:P34">SUM(E11,E18,E26,E29,E33)</f>
        <v>8</v>
      </c>
      <c r="F34" s="14">
        <f t="shared" si="6"/>
        <v>6</v>
      </c>
      <c r="G34" s="14">
        <f t="shared" si="6"/>
        <v>3</v>
      </c>
      <c r="H34" s="14">
        <f t="shared" si="6"/>
        <v>1</v>
      </c>
      <c r="I34" s="14">
        <f t="shared" si="6"/>
        <v>1</v>
      </c>
      <c r="J34" s="14">
        <f t="shared" si="6"/>
        <v>1</v>
      </c>
      <c r="K34" s="14">
        <f t="shared" si="6"/>
        <v>1</v>
      </c>
      <c r="L34" s="14">
        <f t="shared" si="6"/>
        <v>1</v>
      </c>
      <c r="M34" s="14">
        <f t="shared" si="6"/>
        <v>1</v>
      </c>
      <c r="N34" s="14">
        <f t="shared" si="6"/>
        <v>2</v>
      </c>
      <c r="O34" s="14">
        <f t="shared" si="6"/>
        <v>1</v>
      </c>
      <c r="P34" s="14">
        <f t="shared" si="6"/>
        <v>2</v>
      </c>
      <c r="Q34" s="4"/>
    </row>
    <row r="35" spans="1:16" ht="11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ht="11.25">
      <c r="C36" s="4"/>
    </row>
    <row r="37" ht="11.25">
      <c r="C37" s="4"/>
    </row>
    <row r="38" ht="11.25">
      <c r="C38" s="4"/>
    </row>
  </sheetData>
  <sheetProtection/>
  <mergeCells count="11">
    <mergeCell ref="A2:P2"/>
    <mergeCell ref="N3:P3"/>
    <mergeCell ref="A3:F3"/>
    <mergeCell ref="A4:A5"/>
    <mergeCell ref="C4:P4"/>
    <mergeCell ref="A6:P6"/>
    <mergeCell ref="A12:P12"/>
    <mergeCell ref="A19:P19"/>
    <mergeCell ref="A27:P27"/>
    <mergeCell ref="A30:P30"/>
    <mergeCell ref="B4:B5"/>
  </mergeCells>
  <printOptions horizontalCentered="1"/>
  <pageMargins left="0.5511811023622047" right="0.3937007874015748" top="0.3937007874015748" bottom="0.3937007874015748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xdedu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rsk</dc:creator>
  <cp:keywords/>
  <dc:description/>
  <cp:lastModifiedBy>zw</cp:lastModifiedBy>
  <cp:lastPrinted>2019-10-12T01:32:21Z</cp:lastPrinted>
  <dcterms:created xsi:type="dcterms:W3CDTF">2014-04-17T03:42:52Z</dcterms:created>
  <dcterms:modified xsi:type="dcterms:W3CDTF">2019-10-12T01:32:23Z</dcterms:modified>
  <cp:category/>
  <cp:version/>
  <cp:contentType/>
  <cp:contentStatus/>
</cp:coreProperties>
</file>