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990" activeTab="0"/>
  </bookViews>
  <sheets>
    <sheet name="附件2 岗位人数分布" sheetId="1" r:id="rId1"/>
  </sheets>
  <definedNames/>
  <calcPr fullCalcOnLoad="1"/>
</workbook>
</file>

<file path=xl/sharedStrings.xml><?xml version="1.0" encoding="utf-8"?>
<sst xmlns="http://schemas.openxmlformats.org/spreadsheetml/2006/main" count="72" uniqueCount="30">
  <si>
    <t>附件二</t>
  </si>
  <si>
    <t>2020年英德市初中和小学招聘教师人数分布表</t>
  </si>
  <si>
    <t xml:space="preserve">   说明：1.若某学科拟聘用人数少于招聘人数时，将按市区小学、乡镇小学该学科招聘人数占学科招聘总人数的比例来计算市区及乡镇的小学各应分配的新教师人数，计算结果四舍五入后保留整数。2.各类学校具体招师人数可查看附件2。</t>
  </si>
  <si>
    <t xml:space="preserve">     科目
        所属片区
</t>
  </si>
  <si>
    <t>道法</t>
  </si>
  <si>
    <t>语文</t>
  </si>
  <si>
    <t>数学</t>
  </si>
  <si>
    <t>英语</t>
  </si>
  <si>
    <t>物理</t>
  </si>
  <si>
    <t>化学</t>
  </si>
  <si>
    <t>历史</t>
  </si>
  <si>
    <t>地理</t>
  </si>
  <si>
    <t>生物</t>
  </si>
  <si>
    <t>合计</t>
  </si>
  <si>
    <t>招聘人数</t>
  </si>
  <si>
    <t>所占比例</t>
  </si>
  <si>
    <t>市区初中</t>
  </si>
  <si>
    <t>乡镇初中</t>
  </si>
  <si>
    <t>市区小学</t>
  </si>
  <si>
    <t>乡镇小学</t>
  </si>
  <si>
    <t>小计</t>
  </si>
  <si>
    <t>音乐</t>
  </si>
  <si>
    <t>美术</t>
  </si>
  <si>
    <t>体育</t>
  </si>
  <si>
    <t>体育（足球）</t>
  </si>
  <si>
    <t>体育（篮球）</t>
  </si>
  <si>
    <t>信息技术</t>
  </si>
  <si>
    <t>心理学</t>
  </si>
  <si>
    <t>科学</t>
  </si>
  <si>
    <t>总计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</si>
</sst>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0">
    <font>
      <sz val="12"/>
      <name val="宋体"/>
      <family val="0"/>
    </font>
    <font>
      <sz val="10"/>
      <name val="宋体"/>
      <family val="0"/>
    </font>
    <font>
      <sz val="14"/>
      <color indexed="8"/>
      <name val="仿宋_GB2312"/>
      <family val="3"/>
    </font>
    <font>
      <sz val="11"/>
      <color indexed="8"/>
      <name val="宋体"/>
      <family val="0"/>
    </font>
    <font>
      <b/>
      <sz val="16"/>
      <color indexed="8"/>
      <name val="方正小标宋简体"/>
      <family val="4"/>
    </font>
    <font>
      <b/>
      <sz val="10"/>
      <color indexed="8"/>
      <name val="宋体"/>
      <family val="0"/>
    </font>
    <font>
      <sz val="10"/>
      <color indexed="8"/>
      <name val="宋体"/>
      <family val="0"/>
    </font>
    <font>
      <b/>
      <sz val="20"/>
      <color indexed="8"/>
      <name val="方正小标宋简体"/>
      <family val="4"/>
    </font>
    <font>
      <b/>
      <sz val="10"/>
      <name val="宋体"/>
      <family val="0"/>
    </font>
    <font>
      <b/>
      <sz val="12"/>
      <name val="黑体"/>
      <family val="0"/>
    </font>
    <font>
      <b/>
      <sz val="12"/>
      <color indexed="8"/>
      <name val="黑体"/>
      <family val="0"/>
    </font>
    <font>
      <sz val="12"/>
      <color indexed="8"/>
      <name val="黑体"/>
      <family val="0"/>
    </font>
    <font>
      <sz val="11"/>
      <color indexed="9"/>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b/>
      <sz val="13"/>
      <color indexed="54"/>
      <name val="宋体"/>
      <family val="0"/>
    </font>
    <font>
      <sz val="11"/>
      <color indexed="62"/>
      <name val="宋体"/>
      <family val="0"/>
    </font>
    <font>
      <b/>
      <sz val="11"/>
      <color indexed="9"/>
      <name val="宋体"/>
      <family val="0"/>
    </font>
    <font>
      <b/>
      <sz val="18"/>
      <color indexed="54"/>
      <name val="宋体"/>
      <family val="0"/>
    </font>
    <font>
      <sz val="11"/>
      <color indexed="19"/>
      <name val="宋体"/>
      <family val="0"/>
    </font>
    <font>
      <b/>
      <sz val="11"/>
      <color indexed="63"/>
      <name val="宋体"/>
      <family val="0"/>
    </font>
    <font>
      <u val="single"/>
      <sz val="11"/>
      <color indexed="12"/>
      <name val="宋体"/>
      <family val="0"/>
    </font>
    <font>
      <sz val="11"/>
      <color indexed="17"/>
      <name val="宋体"/>
      <family val="0"/>
    </font>
    <font>
      <sz val="14"/>
      <color theme="1"/>
      <name val="仿宋_GB2312"/>
      <family val="3"/>
    </font>
    <font>
      <sz val="11"/>
      <color theme="1"/>
      <name val="Calibri"/>
      <family val="0"/>
    </font>
    <font>
      <b/>
      <sz val="16"/>
      <color rgb="FF000000"/>
      <name val="方正小标宋简体"/>
      <family val="4"/>
    </font>
    <font>
      <b/>
      <sz val="10"/>
      <color theme="1"/>
      <name val="Calibri"/>
      <family val="0"/>
    </font>
    <font>
      <sz val="10"/>
      <color rgb="FF000000"/>
      <name val="宋体"/>
      <family val="0"/>
    </font>
    <font>
      <b/>
      <sz val="10"/>
      <color rgb="FF000000"/>
      <name val="宋体"/>
      <family val="0"/>
    </font>
    <font>
      <sz val="10"/>
      <color theme="1"/>
      <name val="宋体"/>
      <family val="0"/>
    </font>
    <font>
      <b/>
      <sz val="20"/>
      <color rgb="FF000000"/>
      <name val="方正小标宋简体"/>
      <family val="4"/>
    </font>
    <font>
      <b/>
      <sz val="12"/>
      <color rgb="FF000000"/>
      <name val="黑体"/>
      <family val="0"/>
    </font>
    <font>
      <sz val="12"/>
      <color rgb="FF000000"/>
      <name val="黑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DDEBDE"/>
        <bgColor indexed="64"/>
      </patternFill>
    </fill>
    <fill>
      <patternFill patternType="solid">
        <fgColor rgb="FFDBE1E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14" fillId="0" borderId="3" applyNumberFormat="0" applyFill="0" applyAlignment="0" applyProtection="0"/>
    <xf numFmtId="0" fontId="22" fillId="0" borderId="3" applyNumberFormat="0" applyFill="0" applyAlignment="0" applyProtection="0"/>
    <xf numFmtId="0" fontId="12" fillId="7" borderId="0" applyNumberFormat="0" applyBorder="0" applyAlignment="0" applyProtection="0"/>
    <xf numFmtId="0" fontId="19" fillId="0" borderId="4" applyNumberFormat="0" applyFill="0" applyAlignment="0" applyProtection="0"/>
    <xf numFmtId="0" fontId="12" fillId="3" borderId="0" applyNumberFormat="0" applyBorder="0" applyAlignment="0" applyProtection="0"/>
    <xf numFmtId="0" fontId="27" fillId="2" borderId="5" applyNumberFormat="0" applyAlignment="0" applyProtection="0"/>
    <xf numFmtId="0" fontId="18" fillId="2" borderId="1" applyNumberFormat="0" applyAlignment="0" applyProtection="0"/>
    <xf numFmtId="0" fontId="24" fillId="8" borderId="6"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13" fillId="0" borderId="7" applyNumberFormat="0" applyFill="0" applyAlignment="0" applyProtection="0"/>
    <xf numFmtId="0" fontId="17" fillId="0" borderId="8" applyNumberFormat="0" applyFill="0" applyAlignment="0" applyProtection="0"/>
    <xf numFmtId="0" fontId="29" fillId="9" borderId="0" applyNumberFormat="0" applyBorder="0" applyAlignment="0" applyProtection="0"/>
    <xf numFmtId="0" fontId="26"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xf numFmtId="0" fontId="3" fillId="0" borderId="0">
      <alignment vertical="center"/>
      <protection/>
    </xf>
  </cellStyleXfs>
  <cellXfs count="63">
    <xf numFmtId="0" fontId="0" fillId="0" borderId="0" xfId="0" applyAlignment="1">
      <alignment vertical="center"/>
    </xf>
    <xf numFmtId="0" fontId="1" fillId="0" borderId="0" xfId="0" applyFont="1" applyAlignment="1">
      <alignment vertical="center"/>
    </xf>
    <xf numFmtId="0" fontId="1" fillId="19" borderId="0" xfId="0" applyFont="1" applyFill="1" applyAlignment="1">
      <alignment vertical="center"/>
    </xf>
    <xf numFmtId="0" fontId="0" fillId="19" borderId="0" xfId="0" applyFill="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0" fontId="31" fillId="0" borderId="0" xfId="0" applyFont="1" applyFill="1" applyBorder="1" applyAlignment="1">
      <alignment vertical="center"/>
    </xf>
    <xf numFmtId="0" fontId="32" fillId="0" borderId="0" xfId="0" applyFont="1" applyFill="1" applyAlignment="1">
      <alignment horizontal="center" vertical="center"/>
    </xf>
    <xf numFmtId="49" fontId="33" fillId="0" borderId="0" xfId="0" applyNumberFormat="1" applyFont="1" applyFill="1" applyAlignment="1">
      <alignment horizontal="left" vertical="center" wrapText="1"/>
    </xf>
    <xf numFmtId="0" fontId="34" fillId="0" borderId="9" xfId="0" applyFont="1" applyFill="1" applyBorder="1" applyAlignment="1">
      <alignment horizontal="left"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center" vertical="center"/>
    </xf>
    <xf numFmtId="176" fontId="34" fillId="0" borderId="9" xfId="0" applyNumberFormat="1" applyFont="1" applyFill="1" applyBorder="1" applyAlignment="1">
      <alignment horizontal="center" vertical="center"/>
    </xf>
    <xf numFmtId="177" fontId="34" fillId="0" borderId="9" xfId="0" applyNumberFormat="1" applyFont="1" applyFill="1" applyBorder="1" applyAlignment="1">
      <alignment horizontal="center" vertical="center"/>
    </xf>
    <xf numFmtId="176" fontId="36" fillId="0" borderId="9" xfId="0" applyNumberFormat="1" applyFont="1" applyFill="1" applyBorder="1" applyAlignment="1">
      <alignment horizontal="center" vertical="center" wrapText="1"/>
    </xf>
    <xf numFmtId="177" fontId="36" fillId="0" borderId="9" xfId="0" applyNumberFormat="1" applyFont="1" applyFill="1" applyBorder="1" applyAlignment="1">
      <alignment horizontal="center" vertical="center" wrapText="1"/>
    </xf>
    <xf numFmtId="0" fontId="34" fillId="19" borderId="9" xfId="0" applyFont="1" applyFill="1" applyBorder="1" applyAlignment="1">
      <alignment horizontal="center" vertical="center"/>
    </xf>
    <xf numFmtId="176" fontId="34" fillId="19" borderId="9" xfId="0" applyNumberFormat="1" applyFont="1" applyFill="1" applyBorder="1" applyAlignment="1">
      <alignment horizontal="center" vertical="center"/>
    </xf>
    <xf numFmtId="177" fontId="34" fillId="19" borderId="9" xfId="0" applyNumberFormat="1" applyFont="1" applyFill="1" applyBorder="1" applyAlignment="1">
      <alignment horizontal="center" vertical="center"/>
    </xf>
    <xf numFmtId="176" fontId="36" fillId="19" borderId="9" xfId="0" applyNumberFormat="1" applyFont="1" applyFill="1" applyBorder="1" applyAlignment="1">
      <alignment horizontal="center" vertical="center" wrapText="1"/>
    </xf>
    <xf numFmtId="177" fontId="36" fillId="19" borderId="9" xfId="0" applyNumberFormat="1" applyFont="1" applyFill="1" applyBorder="1" applyAlignment="1">
      <alignment horizontal="center" vertical="center" wrapText="1"/>
    </xf>
    <xf numFmtId="176" fontId="36" fillId="0" borderId="9" xfId="0" applyNumberFormat="1" applyFont="1" applyFill="1" applyBorder="1" applyAlignment="1">
      <alignment horizontal="center" vertical="center"/>
    </xf>
    <xf numFmtId="177" fontId="36" fillId="0" borderId="9" xfId="0" applyNumberFormat="1" applyFont="1" applyFill="1" applyBorder="1" applyAlignment="1">
      <alignment horizontal="center" vertical="center"/>
    </xf>
    <xf numFmtId="176" fontId="36" fillId="19" borderId="9" xfId="0" applyNumberFormat="1" applyFont="1" applyFill="1" applyBorder="1" applyAlignment="1">
      <alignment horizontal="center" vertical="center"/>
    </xf>
    <xf numFmtId="177" fontId="36" fillId="19" borderId="9" xfId="0" applyNumberFormat="1" applyFont="1" applyFill="1" applyBorder="1" applyAlignment="1">
      <alignment horizontal="center" vertical="center"/>
    </xf>
    <xf numFmtId="0" fontId="33" fillId="0" borderId="9" xfId="0" applyFont="1" applyFill="1" applyBorder="1" applyAlignment="1">
      <alignment horizontal="center" vertical="center"/>
    </xf>
    <xf numFmtId="177" fontId="33" fillId="0" borderId="9" xfId="0" applyNumberFormat="1" applyFont="1" applyFill="1" applyBorder="1" applyAlignment="1">
      <alignment horizontal="center" vertical="center"/>
    </xf>
    <xf numFmtId="0" fontId="0" fillId="19" borderId="10" xfId="0" applyFill="1" applyBorder="1" applyAlignment="1">
      <alignment horizontal="center" vertical="center"/>
    </xf>
    <xf numFmtId="0" fontId="0" fillId="19" borderId="11" xfId="0" applyFill="1" applyBorder="1" applyAlignment="1">
      <alignment horizontal="center" vertical="center"/>
    </xf>
    <xf numFmtId="176" fontId="33" fillId="0" borderId="9" xfId="0" applyNumberFormat="1" applyFont="1" applyFill="1" applyBorder="1" applyAlignment="1">
      <alignment horizontal="center" vertical="center"/>
    </xf>
    <xf numFmtId="176" fontId="34" fillId="0" borderId="9" xfId="0" applyNumberFormat="1" applyFont="1" applyFill="1" applyBorder="1" applyAlignment="1">
      <alignment horizontal="center" vertical="center" wrapText="1"/>
    </xf>
    <xf numFmtId="177" fontId="34" fillId="0" borderId="9" xfId="0" applyNumberFormat="1" applyFont="1" applyFill="1" applyBorder="1" applyAlignment="1">
      <alignment horizontal="center" vertical="center" wrapText="1"/>
    </xf>
    <xf numFmtId="176" fontId="34" fillId="19" borderId="9" xfId="0" applyNumberFormat="1" applyFont="1" applyFill="1" applyBorder="1" applyAlignment="1">
      <alignment horizontal="center" vertical="center" wrapText="1"/>
    </xf>
    <xf numFmtId="177" fontId="34" fillId="19" borderId="9" xfId="0" applyNumberFormat="1" applyFont="1" applyFill="1" applyBorder="1" applyAlignment="1">
      <alignment horizontal="center" vertical="center" wrapText="1"/>
    </xf>
    <xf numFmtId="0" fontId="37" fillId="0" borderId="0" xfId="0" applyFont="1" applyFill="1" applyBorder="1" applyAlignment="1">
      <alignment vertical="center"/>
    </xf>
    <xf numFmtId="49" fontId="33" fillId="0" borderId="0" xfId="0" applyNumberFormat="1" applyFont="1" applyFill="1" applyBorder="1" applyAlignment="1">
      <alignment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176" fontId="36" fillId="19" borderId="10" xfId="0" applyNumberFormat="1" applyFont="1" applyFill="1" applyBorder="1" applyAlignment="1">
      <alignment horizontal="center" vertical="center" wrapText="1"/>
    </xf>
    <xf numFmtId="176" fontId="36" fillId="19" borderId="12" xfId="0" applyNumberFormat="1" applyFont="1" applyFill="1" applyBorder="1" applyAlignment="1">
      <alignment horizontal="center" vertical="center" wrapText="1"/>
    </xf>
    <xf numFmtId="176" fontId="36" fillId="19" borderId="10" xfId="0" applyNumberFormat="1" applyFont="1" applyFill="1" applyBorder="1" applyAlignment="1">
      <alignment horizontal="center" vertical="center"/>
    </xf>
    <xf numFmtId="176" fontId="36" fillId="19" borderId="12" xfId="0" applyNumberFormat="1" applyFont="1" applyFill="1" applyBorder="1" applyAlignment="1">
      <alignment horizontal="center" vertical="center"/>
    </xf>
    <xf numFmtId="0" fontId="0" fillId="19" borderId="12" xfId="0" applyFill="1" applyBorder="1" applyAlignment="1">
      <alignment horizontal="center" vertical="center"/>
    </xf>
    <xf numFmtId="0" fontId="9" fillId="20" borderId="9" xfId="0" applyFont="1" applyFill="1" applyBorder="1" applyAlignment="1">
      <alignment horizontal="center" vertical="center"/>
    </xf>
    <xf numFmtId="0" fontId="9" fillId="20" borderId="9" xfId="0" applyFont="1" applyFill="1" applyBorder="1" applyAlignment="1">
      <alignment horizontal="center" vertical="center"/>
    </xf>
    <xf numFmtId="0" fontId="34" fillId="0" borderId="9" xfId="0" applyFont="1" applyFill="1" applyBorder="1" applyAlignment="1">
      <alignment horizontal="center" vertical="center" wrapText="1"/>
    </xf>
    <xf numFmtId="0" fontId="38" fillId="20" borderId="9" xfId="0" applyFont="1" applyFill="1" applyBorder="1" applyAlignment="1">
      <alignment horizontal="center" vertical="center" wrapText="1"/>
    </xf>
    <xf numFmtId="176" fontId="34" fillId="0" borderId="9" xfId="0" applyNumberFormat="1" applyFont="1" applyFill="1" applyBorder="1" applyAlignment="1">
      <alignment horizontal="center" vertical="center"/>
    </xf>
    <xf numFmtId="176" fontId="34" fillId="19" borderId="10" xfId="0" applyNumberFormat="1" applyFont="1" applyFill="1" applyBorder="1" applyAlignment="1">
      <alignment horizontal="center" vertical="center" wrapText="1"/>
    </xf>
    <xf numFmtId="176" fontId="34" fillId="19" borderId="12" xfId="0" applyNumberFormat="1" applyFont="1" applyFill="1" applyBorder="1" applyAlignment="1">
      <alignment horizontal="center" vertical="center" wrapText="1"/>
    </xf>
    <xf numFmtId="176" fontId="39" fillId="20" borderId="10" xfId="0" applyNumberFormat="1" applyFont="1" applyFill="1" applyBorder="1" applyAlignment="1">
      <alignment horizontal="center" vertical="center" wrapText="1"/>
    </xf>
    <xf numFmtId="176" fontId="39" fillId="20" borderId="12" xfId="0" applyNumberFormat="1" applyFont="1" applyFill="1" applyBorder="1" applyAlignment="1">
      <alignment horizontal="center" vertical="center" wrapText="1"/>
    </xf>
    <xf numFmtId="176" fontId="34" fillId="19" borderId="10" xfId="0" applyNumberFormat="1" applyFont="1" applyFill="1" applyBorder="1" applyAlignment="1">
      <alignment horizontal="center" vertical="center"/>
    </xf>
    <xf numFmtId="176" fontId="34" fillId="19" borderId="12" xfId="0" applyNumberFormat="1" applyFont="1" applyFill="1" applyBorder="1" applyAlignment="1">
      <alignment horizontal="center" vertical="center"/>
    </xf>
    <xf numFmtId="176" fontId="39" fillId="20" borderId="10" xfId="0" applyNumberFormat="1" applyFont="1" applyFill="1" applyBorder="1" applyAlignment="1">
      <alignment horizontal="center" vertical="center"/>
    </xf>
    <xf numFmtId="176" fontId="39" fillId="20" borderId="12" xfId="0" applyNumberFormat="1" applyFont="1" applyFill="1" applyBorder="1" applyAlignment="1">
      <alignment horizontal="center" vertical="center"/>
    </xf>
    <xf numFmtId="176" fontId="35" fillId="0" borderId="9" xfId="0" applyNumberFormat="1" applyFont="1" applyFill="1" applyBorder="1" applyAlignment="1">
      <alignment horizontal="center" vertical="center"/>
    </xf>
    <xf numFmtId="176" fontId="1" fillId="0" borderId="0" xfId="0" applyNumberFormat="1" applyFont="1" applyAlignment="1">
      <alignment vertical="center"/>
    </xf>
    <xf numFmtId="176" fontId="1" fillId="19" borderId="0" xfId="0" applyNumberFormat="1"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28575</xdr:rowOff>
    </xdr:from>
    <xdr:to>
      <xdr:col>1</xdr:col>
      <xdr:colOff>0</xdr:colOff>
      <xdr:row>5</xdr:row>
      <xdr:rowOff>0</xdr:rowOff>
    </xdr:to>
    <xdr:sp>
      <xdr:nvSpPr>
        <xdr:cNvPr id="1" name="Line 663"/>
        <xdr:cNvSpPr>
          <a:spLocks/>
        </xdr:cNvSpPr>
      </xdr:nvSpPr>
      <xdr:spPr>
        <a:xfrm>
          <a:off x="47625" y="1047750"/>
          <a:ext cx="628650" cy="6000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47625</xdr:colOff>
      <xdr:row>13</xdr:row>
      <xdr:rowOff>19050</xdr:rowOff>
    </xdr:from>
    <xdr:to>
      <xdr:col>0</xdr:col>
      <xdr:colOff>47625</xdr:colOff>
      <xdr:row>14</xdr:row>
      <xdr:rowOff>247650</xdr:rowOff>
    </xdr:to>
    <xdr:sp>
      <xdr:nvSpPr>
        <xdr:cNvPr id="2" name="Line 664"/>
        <xdr:cNvSpPr>
          <a:spLocks/>
        </xdr:cNvSpPr>
      </xdr:nvSpPr>
      <xdr:spPr>
        <a:xfrm>
          <a:off x="47625" y="3314700"/>
          <a:ext cx="0" cy="495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47625</xdr:colOff>
      <xdr:row>13</xdr:row>
      <xdr:rowOff>28575</xdr:rowOff>
    </xdr:from>
    <xdr:to>
      <xdr:col>1</xdr:col>
      <xdr:colOff>0</xdr:colOff>
      <xdr:row>15</xdr:row>
      <xdr:rowOff>0</xdr:rowOff>
    </xdr:to>
    <xdr:sp>
      <xdr:nvSpPr>
        <xdr:cNvPr id="3" name="Line 665"/>
        <xdr:cNvSpPr>
          <a:spLocks/>
        </xdr:cNvSpPr>
      </xdr:nvSpPr>
      <xdr:spPr>
        <a:xfrm>
          <a:off x="47625" y="3324225"/>
          <a:ext cx="628650" cy="590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L72"/>
  <sheetViews>
    <sheetView tabSelected="1" zoomScaleSheetLayoutView="100" workbookViewId="0" topLeftCell="A1">
      <selection activeCell="A2" sqref="A2:S2"/>
    </sheetView>
  </sheetViews>
  <sheetFormatPr defaultColWidth="9.00390625" defaultRowHeight="14.25"/>
  <cols>
    <col min="1" max="1" width="8.875" style="0" customWidth="1"/>
    <col min="2" max="2" width="4.875" style="0" customWidth="1"/>
    <col min="3" max="3" width="6.375" style="0" customWidth="1"/>
    <col min="4" max="4" width="4.875" style="0" customWidth="1"/>
    <col min="5" max="5" width="6.375" style="0" customWidth="1"/>
    <col min="6" max="6" width="4.875" style="0" customWidth="1"/>
    <col min="7" max="7" width="5.875" style="0" customWidth="1"/>
    <col min="8" max="8" width="5.25390625" style="0" customWidth="1"/>
    <col min="9" max="9" width="6.375" style="0" customWidth="1"/>
    <col min="10" max="10" width="4.875" style="0" customWidth="1"/>
    <col min="11" max="11" width="8.75390625" style="0" customWidth="1"/>
    <col min="12" max="12" width="4.875" style="0" customWidth="1"/>
    <col min="13" max="13" width="6.375" style="0" customWidth="1"/>
    <col min="14" max="14" width="4.875" style="0" customWidth="1"/>
    <col min="15" max="15" width="5.875" style="0" customWidth="1"/>
    <col min="16" max="16" width="4.875" style="0" customWidth="1"/>
    <col min="17" max="17" width="5.50390625" style="0" customWidth="1"/>
    <col min="18" max="22" width="4.875" style="0" customWidth="1"/>
    <col min="23" max="23" width="6.50390625" style="0" customWidth="1"/>
    <col min="24" max="28" width="4.875" style="0" customWidth="1"/>
    <col min="29" max="29" width="5.50390625" style="0" customWidth="1"/>
    <col min="30" max="30" width="4.875" style="0" customWidth="1"/>
    <col min="31" max="31" width="6.25390625" style="0" customWidth="1"/>
    <col min="32" max="32" width="4.875" style="0" customWidth="1"/>
    <col min="33" max="33" width="6.625" style="0" customWidth="1"/>
    <col min="34" max="34" width="4.875" style="0" customWidth="1"/>
    <col min="35" max="35" width="6.50390625" style="0" customWidth="1"/>
    <col min="36" max="36" width="5.25390625" style="0" customWidth="1"/>
  </cols>
  <sheetData>
    <row r="1" spans="1:36" ht="21.75" customHeight="1">
      <c r="A1" s="4" t="s">
        <v>0</v>
      </c>
      <c r="B1" s="5"/>
      <c r="C1" s="5"/>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ht="27" customHeight="1">
      <c r="A2" s="7" t="s">
        <v>1</v>
      </c>
      <c r="B2" s="7"/>
      <c r="C2" s="7"/>
      <c r="D2" s="7"/>
      <c r="E2" s="7"/>
      <c r="F2" s="7"/>
      <c r="G2" s="7"/>
      <c r="H2" s="7"/>
      <c r="I2" s="7"/>
      <c r="J2" s="7"/>
      <c r="K2" s="7"/>
      <c r="L2" s="7"/>
      <c r="M2" s="7"/>
      <c r="N2" s="7"/>
      <c r="O2" s="7"/>
      <c r="P2" s="7"/>
      <c r="Q2" s="7"/>
      <c r="R2" s="7"/>
      <c r="S2" s="7"/>
      <c r="T2" s="36"/>
      <c r="U2" s="36"/>
      <c r="V2" s="36"/>
      <c r="W2" s="36"/>
      <c r="X2" s="36"/>
      <c r="Y2" s="36"/>
      <c r="Z2" s="36"/>
      <c r="AA2" s="36"/>
      <c r="AB2" s="36"/>
      <c r="AC2" s="36"/>
      <c r="AD2" s="36"/>
      <c r="AE2" s="36"/>
      <c r="AF2" s="36"/>
      <c r="AG2" s="36"/>
      <c r="AH2" s="36"/>
      <c r="AI2" s="36"/>
      <c r="AJ2" s="36"/>
    </row>
    <row r="3" spans="1:36" s="1" customFormat="1" ht="31.5" customHeight="1">
      <c r="A3" s="8" t="s">
        <v>2</v>
      </c>
      <c r="B3" s="8"/>
      <c r="C3" s="8"/>
      <c r="D3" s="8"/>
      <c r="E3" s="8"/>
      <c r="F3" s="8"/>
      <c r="G3" s="8"/>
      <c r="H3" s="8"/>
      <c r="I3" s="8"/>
      <c r="J3" s="8"/>
      <c r="K3" s="8"/>
      <c r="L3" s="8"/>
      <c r="M3" s="8"/>
      <c r="N3" s="8"/>
      <c r="O3" s="8"/>
      <c r="P3" s="8"/>
      <c r="Q3" s="8"/>
      <c r="R3" s="8"/>
      <c r="S3" s="8"/>
      <c r="T3" s="8"/>
      <c r="U3" s="8"/>
      <c r="V3" s="37"/>
      <c r="W3" s="37"/>
      <c r="X3" s="37"/>
      <c r="Y3" s="37"/>
      <c r="Z3" s="37"/>
      <c r="AA3" s="37"/>
      <c r="AB3" s="37"/>
      <c r="AC3" s="37"/>
      <c r="AD3" s="37"/>
      <c r="AE3" s="37"/>
      <c r="AF3" s="37"/>
      <c r="AG3" s="37"/>
      <c r="AH3" s="37"/>
      <c r="AI3" s="37"/>
      <c r="AJ3" s="37"/>
    </row>
    <row r="4" spans="1:21" s="1" customFormat="1" ht="24" customHeight="1">
      <c r="A4" s="9" t="s">
        <v>3</v>
      </c>
      <c r="B4" s="10" t="s">
        <v>4</v>
      </c>
      <c r="C4" s="10"/>
      <c r="D4" s="11" t="s">
        <v>5</v>
      </c>
      <c r="E4" s="11"/>
      <c r="F4" s="11" t="s">
        <v>6</v>
      </c>
      <c r="G4" s="11"/>
      <c r="H4" s="11" t="s">
        <v>7</v>
      </c>
      <c r="I4" s="11"/>
      <c r="J4" s="10" t="s">
        <v>8</v>
      </c>
      <c r="K4" s="10"/>
      <c r="L4" s="10" t="s">
        <v>9</v>
      </c>
      <c r="M4" s="10"/>
      <c r="N4" s="10" t="s">
        <v>10</v>
      </c>
      <c r="O4" s="10"/>
      <c r="P4" s="10" t="s">
        <v>11</v>
      </c>
      <c r="Q4" s="10"/>
      <c r="R4" s="10" t="s">
        <v>12</v>
      </c>
      <c r="S4" s="10"/>
      <c r="T4" s="38" t="s">
        <v>13</v>
      </c>
      <c r="U4" s="39"/>
    </row>
    <row r="5" spans="1:21" s="1" customFormat="1" ht="25.5" customHeight="1">
      <c r="A5" s="9"/>
      <c r="B5" s="12" t="s">
        <v>14</v>
      </c>
      <c r="C5" s="12" t="s">
        <v>15</v>
      </c>
      <c r="D5" s="12" t="s">
        <v>14</v>
      </c>
      <c r="E5" s="12" t="s">
        <v>15</v>
      </c>
      <c r="F5" s="12" t="s">
        <v>14</v>
      </c>
      <c r="G5" s="12" t="s">
        <v>15</v>
      </c>
      <c r="H5" s="12" t="s">
        <v>14</v>
      </c>
      <c r="I5" s="12" t="s">
        <v>15</v>
      </c>
      <c r="J5" s="12" t="s">
        <v>14</v>
      </c>
      <c r="K5" s="12" t="s">
        <v>15</v>
      </c>
      <c r="L5" s="12" t="s">
        <v>14</v>
      </c>
      <c r="M5" s="12" t="s">
        <v>15</v>
      </c>
      <c r="N5" s="12" t="s">
        <v>14</v>
      </c>
      <c r="O5" s="12" t="s">
        <v>15</v>
      </c>
      <c r="P5" s="12" t="s">
        <v>14</v>
      </c>
      <c r="Q5" s="12" t="s">
        <v>15</v>
      </c>
      <c r="R5" s="12" t="s">
        <v>14</v>
      </c>
      <c r="S5" s="12" t="s">
        <v>15</v>
      </c>
      <c r="T5" s="40" t="s">
        <v>14</v>
      </c>
      <c r="U5" s="41"/>
    </row>
    <row r="6" spans="1:37" s="1" customFormat="1" ht="22.5" customHeight="1">
      <c r="A6" s="13" t="s">
        <v>16</v>
      </c>
      <c r="B6" s="14">
        <v>1</v>
      </c>
      <c r="C6" s="15">
        <f>B6/(B6+B7)*100%</f>
        <v>0.25</v>
      </c>
      <c r="D6" s="16">
        <v>2</v>
      </c>
      <c r="E6" s="17">
        <f>D6/(D6+D7)</f>
        <v>0.2857142857142857</v>
      </c>
      <c r="F6" s="16">
        <v>3</v>
      </c>
      <c r="G6" s="17">
        <f>F6/(F6+F7)</f>
        <v>0.2</v>
      </c>
      <c r="H6" s="16">
        <v>6</v>
      </c>
      <c r="I6" s="17">
        <f>H6/(H6+H7)</f>
        <v>0.3333333333333333</v>
      </c>
      <c r="J6" s="16">
        <v>1</v>
      </c>
      <c r="K6" s="17">
        <f>J6/(J6+J7)</f>
        <v>0.2</v>
      </c>
      <c r="L6" s="16"/>
      <c r="M6" s="17">
        <v>0</v>
      </c>
      <c r="N6" s="16">
        <v>1</v>
      </c>
      <c r="O6" s="17">
        <f>N6/(N6+N7)</f>
        <v>0.16666666666666666</v>
      </c>
      <c r="P6" s="16"/>
      <c r="Q6" s="17">
        <v>0</v>
      </c>
      <c r="R6" s="16">
        <v>1</v>
      </c>
      <c r="S6" s="17">
        <v>0.2</v>
      </c>
      <c r="T6" s="41">
        <f>R6+P6+N6+L6+J6+H6+F6+D6+B6</f>
        <v>15</v>
      </c>
      <c r="U6" s="41"/>
      <c r="AK6" s="61"/>
    </row>
    <row r="7" spans="1:37" s="1" customFormat="1" ht="24" customHeight="1">
      <c r="A7" s="13" t="s">
        <v>17</v>
      </c>
      <c r="B7" s="14">
        <v>3</v>
      </c>
      <c r="C7" s="15">
        <f>1-C6</f>
        <v>0.75</v>
      </c>
      <c r="D7" s="16">
        <v>5</v>
      </c>
      <c r="E7" s="17">
        <f>1-E6</f>
        <v>0.7142857142857143</v>
      </c>
      <c r="F7" s="16">
        <v>12</v>
      </c>
      <c r="G7" s="17">
        <f>1-G6</f>
        <v>0.8</v>
      </c>
      <c r="H7" s="16">
        <v>12</v>
      </c>
      <c r="I7" s="17">
        <f>1-I6</f>
        <v>0.6666666666666667</v>
      </c>
      <c r="J7" s="16">
        <v>4</v>
      </c>
      <c r="K7" s="17">
        <f>1-K6</f>
        <v>0.8</v>
      </c>
      <c r="L7" s="16">
        <v>1</v>
      </c>
      <c r="M7" s="17">
        <v>1</v>
      </c>
      <c r="N7" s="16">
        <v>5</v>
      </c>
      <c r="O7" s="17">
        <f>1-O6</f>
        <v>0.8333333333333334</v>
      </c>
      <c r="P7" s="16">
        <v>3</v>
      </c>
      <c r="Q7" s="17">
        <v>1</v>
      </c>
      <c r="R7" s="16">
        <v>4</v>
      </c>
      <c r="S7" s="17">
        <v>0.8</v>
      </c>
      <c r="T7" s="41">
        <f aca="true" t="shared" si="0" ref="T7:T12">R7+P7+N7+L7+J7+H7+F7+D7+B7</f>
        <v>49</v>
      </c>
      <c r="U7" s="41"/>
      <c r="AK7" s="61"/>
    </row>
    <row r="8" spans="1:38" s="2" customFormat="1" ht="1.5" customHeight="1">
      <c r="A8" s="18"/>
      <c r="B8" s="19"/>
      <c r="C8" s="20"/>
      <c r="D8" s="21"/>
      <c r="E8" s="22"/>
      <c r="F8" s="21"/>
      <c r="G8" s="22"/>
      <c r="H8" s="21"/>
      <c r="I8" s="22"/>
      <c r="J8" s="21"/>
      <c r="K8" s="22"/>
      <c r="L8" s="21"/>
      <c r="M8" s="21"/>
      <c r="N8" s="21"/>
      <c r="O8" s="22"/>
      <c r="P8" s="21"/>
      <c r="Q8" s="22"/>
      <c r="R8" s="21"/>
      <c r="S8" s="21"/>
      <c r="T8" s="42"/>
      <c r="U8" s="43"/>
      <c r="V8" s="1"/>
      <c r="W8" s="1"/>
      <c r="X8" s="1"/>
      <c r="Y8" s="1"/>
      <c r="Z8" s="1"/>
      <c r="AA8" s="1"/>
      <c r="AB8" s="1"/>
      <c r="AC8" s="1"/>
      <c r="AD8" s="1"/>
      <c r="AE8" s="1"/>
      <c r="AF8" s="1"/>
      <c r="AG8" s="1"/>
      <c r="AH8" s="1"/>
      <c r="AI8" s="1"/>
      <c r="AJ8" s="1"/>
      <c r="AK8" s="61"/>
      <c r="AL8" s="1"/>
    </row>
    <row r="9" spans="1:37" s="1" customFormat="1" ht="24.75" customHeight="1">
      <c r="A9" s="13" t="s">
        <v>18</v>
      </c>
      <c r="B9" s="14"/>
      <c r="C9" s="15">
        <v>0</v>
      </c>
      <c r="D9" s="16">
        <v>26</v>
      </c>
      <c r="E9" s="17">
        <f>D9/(D9+D10)</f>
        <v>0.24299065420560748</v>
      </c>
      <c r="F9" s="16">
        <v>23</v>
      </c>
      <c r="G9" s="17">
        <f>F9/(F9+F10)</f>
        <v>0.23232323232323232</v>
      </c>
      <c r="H9" s="16">
        <v>2</v>
      </c>
      <c r="I9" s="17">
        <f>H9/(H9+H10)</f>
        <v>0.07407407407407407</v>
      </c>
      <c r="J9" s="16"/>
      <c r="K9" s="17"/>
      <c r="L9" s="16"/>
      <c r="M9" s="16"/>
      <c r="N9" s="16"/>
      <c r="O9" s="17"/>
      <c r="P9" s="16"/>
      <c r="Q9" s="17"/>
      <c r="R9" s="16"/>
      <c r="S9" s="16"/>
      <c r="T9" s="41">
        <f t="shared" si="0"/>
        <v>51</v>
      </c>
      <c r="U9" s="41"/>
      <c r="AK9" s="61"/>
    </row>
    <row r="10" spans="1:37" s="1" customFormat="1" ht="25.5" customHeight="1">
      <c r="A10" s="13" t="s">
        <v>19</v>
      </c>
      <c r="B10" s="14">
        <v>1</v>
      </c>
      <c r="C10" s="15">
        <v>1</v>
      </c>
      <c r="D10" s="23">
        <v>81</v>
      </c>
      <c r="E10" s="24">
        <f>1-E9</f>
        <v>0.7570093457943925</v>
      </c>
      <c r="F10" s="23">
        <v>76</v>
      </c>
      <c r="G10" s="24">
        <f>1-G9</f>
        <v>0.7676767676767677</v>
      </c>
      <c r="H10" s="23">
        <v>25</v>
      </c>
      <c r="I10" s="24">
        <f>1-I9</f>
        <v>0.9259259259259259</v>
      </c>
      <c r="J10" s="23"/>
      <c r="K10" s="24"/>
      <c r="L10" s="23"/>
      <c r="M10" s="23"/>
      <c r="N10" s="23"/>
      <c r="O10" s="24"/>
      <c r="P10" s="23"/>
      <c r="Q10" s="24"/>
      <c r="R10" s="23"/>
      <c r="S10" s="23"/>
      <c r="T10" s="41">
        <f t="shared" si="0"/>
        <v>183</v>
      </c>
      <c r="U10" s="41"/>
      <c r="AK10" s="61"/>
    </row>
    <row r="11" spans="1:38" s="2" customFormat="1" ht="1.5" customHeight="1">
      <c r="A11" s="18"/>
      <c r="B11" s="19"/>
      <c r="C11" s="20"/>
      <c r="D11" s="25"/>
      <c r="E11" s="26"/>
      <c r="F11" s="25"/>
      <c r="G11" s="26"/>
      <c r="H11" s="25"/>
      <c r="I11" s="26"/>
      <c r="J11" s="25"/>
      <c r="K11" s="26"/>
      <c r="L11" s="25"/>
      <c r="M11" s="25"/>
      <c r="N11" s="25"/>
      <c r="O11" s="26"/>
      <c r="P11" s="25"/>
      <c r="Q11" s="26"/>
      <c r="R11" s="25"/>
      <c r="S11" s="25"/>
      <c r="T11" s="44"/>
      <c r="U11" s="45"/>
      <c r="V11" s="1"/>
      <c r="W11" s="1"/>
      <c r="X11" s="1"/>
      <c r="Y11" s="1"/>
      <c r="Z11" s="1"/>
      <c r="AA11" s="1"/>
      <c r="AB11" s="1"/>
      <c r="AC11" s="1"/>
      <c r="AD11" s="1"/>
      <c r="AE11" s="1"/>
      <c r="AF11" s="1"/>
      <c r="AG11" s="1"/>
      <c r="AH11" s="1"/>
      <c r="AI11" s="1"/>
      <c r="AJ11" s="1"/>
      <c r="AK11" s="61"/>
      <c r="AL11" s="1"/>
    </row>
    <row r="12" spans="1:37" s="1" customFormat="1" ht="24" customHeight="1">
      <c r="A12" s="27" t="s">
        <v>20</v>
      </c>
      <c r="B12" s="27">
        <f>SUM(B6:B11)</f>
        <v>5</v>
      </c>
      <c r="C12" s="28"/>
      <c r="D12" s="27">
        <f>SUM(D6:D11)</f>
        <v>114</v>
      </c>
      <c r="E12" s="28"/>
      <c r="F12" s="27">
        <f>SUM(F6:F11)</f>
        <v>114</v>
      </c>
      <c r="G12" s="28"/>
      <c r="H12" s="27">
        <f>SUM(H6:H11)</f>
        <v>45</v>
      </c>
      <c r="I12" s="28"/>
      <c r="J12" s="31">
        <f>SUM(J6:J11)</f>
        <v>5</v>
      </c>
      <c r="K12" s="28"/>
      <c r="L12" s="31">
        <f>SUM(L6:L11)</f>
        <v>1</v>
      </c>
      <c r="M12" s="31"/>
      <c r="N12" s="31">
        <f>SUM(N6:N11)</f>
        <v>6</v>
      </c>
      <c r="O12" s="28"/>
      <c r="P12" s="31">
        <f>SUM(P6:P11)</f>
        <v>3</v>
      </c>
      <c r="Q12" s="28"/>
      <c r="R12" s="31">
        <f>SUM(R6:R11)</f>
        <v>5</v>
      </c>
      <c r="S12" s="31"/>
      <c r="T12" s="39">
        <f t="shared" si="0"/>
        <v>298</v>
      </c>
      <c r="U12" s="39"/>
      <c r="AK12" s="61"/>
    </row>
    <row r="13" spans="1:38" s="3" customFormat="1" ht="6" customHeight="1">
      <c r="A13" s="29"/>
      <c r="B13" s="30"/>
      <c r="C13" s="30"/>
      <c r="D13" s="30"/>
      <c r="E13" s="30"/>
      <c r="F13" s="30"/>
      <c r="G13" s="30"/>
      <c r="H13" s="30"/>
      <c r="I13" s="30"/>
      <c r="J13" s="30"/>
      <c r="K13" s="30"/>
      <c r="L13" s="30"/>
      <c r="M13" s="30"/>
      <c r="N13" s="30"/>
      <c r="O13" s="30"/>
      <c r="P13" s="30"/>
      <c r="Q13" s="30"/>
      <c r="R13" s="30"/>
      <c r="S13" s="30"/>
      <c r="T13" s="30"/>
      <c r="U13" s="46"/>
      <c r="V13" s="1"/>
      <c r="W13" s="1"/>
      <c r="X13" s="1"/>
      <c r="Y13" s="1"/>
      <c r="Z13" s="1"/>
      <c r="AA13" s="1"/>
      <c r="AB13" s="1"/>
      <c r="AC13" s="1"/>
      <c r="AD13" s="1"/>
      <c r="AE13" s="1"/>
      <c r="AF13" s="1"/>
      <c r="AG13" s="1"/>
      <c r="AH13" s="1"/>
      <c r="AI13" s="1"/>
      <c r="AJ13" s="1"/>
      <c r="AK13" s="61"/>
      <c r="AL13" s="1"/>
    </row>
    <row r="14" spans="1:38" ht="21" customHeight="1">
      <c r="A14" s="9" t="s">
        <v>3</v>
      </c>
      <c r="B14" s="11" t="s">
        <v>21</v>
      </c>
      <c r="C14" s="11"/>
      <c r="D14" s="11" t="s">
        <v>22</v>
      </c>
      <c r="E14" s="11"/>
      <c r="F14" s="11" t="s">
        <v>23</v>
      </c>
      <c r="G14" s="11"/>
      <c r="H14" s="11" t="s">
        <v>24</v>
      </c>
      <c r="I14" s="11"/>
      <c r="J14" s="11" t="s">
        <v>25</v>
      </c>
      <c r="K14" s="11"/>
      <c r="L14" s="11" t="s">
        <v>26</v>
      </c>
      <c r="M14" s="11"/>
      <c r="N14" s="10" t="s">
        <v>27</v>
      </c>
      <c r="O14" s="10"/>
      <c r="P14" s="11" t="s">
        <v>28</v>
      </c>
      <c r="Q14" s="11"/>
      <c r="R14" s="10" t="s">
        <v>13</v>
      </c>
      <c r="S14" s="10"/>
      <c r="T14" s="47" t="s">
        <v>29</v>
      </c>
      <c r="U14" s="48"/>
      <c r="V14" s="1"/>
      <c r="W14" s="1"/>
      <c r="X14" s="1"/>
      <c r="Y14" s="1"/>
      <c r="Z14" s="1"/>
      <c r="AA14" s="1"/>
      <c r="AB14" s="1"/>
      <c r="AC14" s="1"/>
      <c r="AD14" s="1"/>
      <c r="AE14" s="1"/>
      <c r="AF14" s="1"/>
      <c r="AG14" s="1"/>
      <c r="AH14" s="1"/>
      <c r="AI14" s="1"/>
      <c r="AJ14" s="1"/>
      <c r="AK14" s="61"/>
      <c r="AL14" s="1"/>
    </row>
    <row r="15" spans="1:38" ht="27.75" customHeight="1">
      <c r="A15" s="9"/>
      <c r="B15" s="12" t="s">
        <v>14</v>
      </c>
      <c r="C15" s="12" t="s">
        <v>15</v>
      </c>
      <c r="D15" s="12" t="s">
        <v>14</v>
      </c>
      <c r="E15" s="12" t="s">
        <v>15</v>
      </c>
      <c r="F15" s="12" t="s">
        <v>14</v>
      </c>
      <c r="G15" s="12" t="s">
        <v>15</v>
      </c>
      <c r="H15" s="12" t="s">
        <v>14</v>
      </c>
      <c r="I15" s="12" t="s">
        <v>15</v>
      </c>
      <c r="J15" s="12" t="s">
        <v>14</v>
      </c>
      <c r="K15" s="12" t="s">
        <v>15</v>
      </c>
      <c r="L15" s="12" t="s">
        <v>14</v>
      </c>
      <c r="M15" s="12" t="s">
        <v>15</v>
      </c>
      <c r="N15" s="12" t="s">
        <v>14</v>
      </c>
      <c r="O15" s="12" t="s">
        <v>15</v>
      </c>
      <c r="P15" s="12" t="s">
        <v>14</v>
      </c>
      <c r="Q15" s="12" t="s">
        <v>15</v>
      </c>
      <c r="R15" s="49" t="s">
        <v>14</v>
      </c>
      <c r="S15" s="49"/>
      <c r="T15" s="50" t="s">
        <v>14</v>
      </c>
      <c r="U15" s="50"/>
      <c r="V15" s="1"/>
      <c r="W15" s="1"/>
      <c r="X15" s="1"/>
      <c r="Y15" s="1"/>
      <c r="Z15" s="1"/>
      <c r="AA15" s="1"/>
      <c r="AB15" s="1"/>
      <c r="AC15" s="1"/>
      <c r="AD15" s="1"/>
      <c r="AE15" s="1"/>
      <c r="AF15" s="1"/>
      <c r="AG15" s="1"/>
      <c r="AH15" s="1"/>
      <c r="AI15" s="1"/>
      <c r="AJ15" s="1"/>
      <c r="AK15" s="61"/>
      <c r="AL15" s="1"/>
    </row>
    <row r="16" spans="1:38" ht="21.75" customHeight="1">
      <c r="A16" s="13" t="s">
        <v>16</v>
      </c>
      <c r="B16" s="16">
        <v>2</v>
      </c>
      <c r="C16" s="17">
        <f>B16/(B16+B17)</f>
        <v>0.6666666666666666</v>
      </c>
      <c r="D16" s="16">
        <v>1</v>
      </c>
      <c r="E16" s="17">
        <v>0.5</v>
      </c>
      <c r="F16" s="16">
        <v>3</v>
      </c>
      <c r="G16" s="17">
        <v>0.5</v>
      </c>
      <c r="H16" s="16"/>
      <c r="I16" s="16"/>
      <c r="J16" s="16">
        <v>1</v>
      </c>
      <c r="K16" s="17">
        <v>1</v>
      </c>
      <c r="L16" s="32">
        <v>2</v>
      </c>
      <c r="M16" s="33">
        <v>0.6666666666666666</v>
      </c>
      <c r="N16" s="32">
        <v>1</v>
      </c>
      <c r="O16" s="15">
        <v>1</v>
      </c>
      <c r="P16" s="32"/>
      <c r="Q16" s="32"/>
      <c r="R16" s="51">
        <f>P16+N16+L16+J16+H16+F16+D16+B16</f>
        <v>10</v>
      </c>
      <c r="S16" s="51"/>
      <c r="T16" s="48">
        <f>R16+T6</f>
        <v>25</v>
      </c>
      <c r="U16" s="48"/>
      <c r="V16" s="1"/>
      <c r="W16" s="1"/>
      <c r="X16" s="1"/>
      <c r="Y16" s="1"/>
      <c r="Z16" s="1"/>
      <c r="AA16" s="1"/>
      <c r="AB16" s="1"/>
      <c r="AC16" s="1"/>
      <c r="AD16" s="1"/>
      <c r="AE16" s="1"/>
      <c r="AF16" s="1"/>
      <c r="AG16" s="1"/>
      <c r="AH16" s="1"/>
      <c r="AI16" s="1"/>
      <c r="AJ16" s="1"/>
      <c r="AK16" s="61"/>
      <c r="AL16" s="1"/>
    </row>
    <row r="17" spans="1:38" ht="21.75" customHeight="1">
      <c r="A17" s="13" t="s">
        <v>17</v>
      </c>
      <c r="B17" s="16">
        <v>1</v>
      </c>
      <c r="C17" s="17">
        <f>1-C16</f>
        <v>0.33333333333333337</v>
      </c>
      <c r="D17" s="16">
        <v>1</v>
      </c>
      <c r="E17" s="17">
        <v>0.5</v>
      </c>
      <c r="F17" s="16">
        <v>3</v>
      </c>
      <c r="G17" s="17">
        <v>0.5</v>
      </c>
      <c r="H17" s="16"/>
      <c r="I17" s="16"/>
      <c r="J17" s="16"/>
      <c r="K17" s="17">
        <v>0</v>
      </c>
      <c r="L17" s="32">
        <v>1</v>
      </c>
      <c r="M17" s="33">
        <v>0.33333333333333337</v>
      </c>
      <c r="N17" s="32"/>
      <c r="O17" s="33">
        <v>0</v>
      </c>
      <c r="P17" s="32"/>
      <c r="Q17" s="32"/>
      <c r="R17" s="51">
        <f>P17+N17+L17+J17+H17+F17+D17+B17</f>
        <v>6</v>
      </c>
      <c r="S17" s="51"/>
      <c r="T17" s="48">
        <f aca="true" t="shared" si="1" ref="T17:T22">R17+T7</f>
        <v>55</v>
      </c>
      <c r="U17" s="48"/>
      <c r="V17" s="1"/>
      <c r="W17" s="1"/>
      <c r="X17" s="1"/>
      <c r="Y17" s="1"/>
      <c r="Z17" s="1"/>
      <c r="AA17" s="1"/>
      <c r="AB17" s="1"/>
      <c r="AC17" s="1"/>
      <c r="AD17" s="1"/>
      <c r="AE17" s="1"/>
      <c r="AF17" s="1"/>
      <c r="AG17" s="1"/>
      <c r="AH17" s="1"/>
      <c r="AI17" s="1"/>
      <c r="AJ17" s="1"/>
      <c r="AK17" s="61"/>
      <c r="AL17" s="1"/>
    </row>
    <row r="18" spans="1:38" s="3" customFormat="1" ht="1.5" customHeight="1">
      <c r="A18" s="18"/>
      <c r="B18" s="21"/>
      <c r="C18" s="22"/>
      <c r="D18" s="21"/>
      <c r="E18" s="22"/>
      <c r="F18" s="21"/>
      <c r="G18" s="22"/>
      <c r="H18" s="21"/>
      <c r="I18" s="21"/>
      <c r="J18" s="21"/>
      <c r="K18" s="22"/>
      <c r="L18" s="34"/>
      <c r="M18" s="35"/>
      <c r="N18" s="34"/>
      <c r="O18" s="34"/>
      <c r="P18" s="34"/>
      <c r="Q18" s="34"/>
      <c r="R18" s="52"/>
      <c r="S18" s="53"/>
      <c r="T18" s="54"/>
      <c r="U18" s="55"/>
      <c r="V18" s="1"/>
      <c r="W18" s="1"/>
      <c r="X18" s="1"/>
      <c r="Y18" s="1"/>
      <c r="Z18" s="1"/>
      <c r="AA18" s="1"/>
      <c r="AB18" s="1"/>
      <c r="AC18" s="1"/>
      <c r="AD18" s="1"/>
      <c r="AE18" s="1"/>
      <c r="AF18" s="1"/>
      <c r="AG18" s="1"/>
      <c r="AH18" s="1"/>
      <c r="AI18" s="1"/>
      <c r="AJ18" s="1"/>
      <c r="AK18" s="61"/>
      <c r="AL18" s="1"/>
    </row>
    <row r="19" spans="1:38" ht="24" customHeight="1">
      <c r="A19" s="13" t="s">
        <v>18</v>
      </c>
      <c r="B19" s="16">
        <v>5</v>
      </c>
      <c r="C19" s="17">
        <f>B19/(B19+B20)</f>
        <v>0.45454545454545453</v>
      </c>
      <c r="D19" s="16">
        <v>5</v>
      </c>
      <c r="E19" s="17">
        <f>D19/(D19+D20)</f>
        <v>0.5555555555555556</v>
      </c>
      <c r="F19" s="16">
        <v>4</v>
      </c>
      <c r="G19" s="17">
        <f>F19/(F19+F20)</f>
        <v>0.2222222222222222</v>
      </c>
      <c r="H19" s="16">
        <v>2</v>
      </c>
      <c r="I19" s="17">
        <v>0.5</v>
      </c>
      <c r="J19" s="16"/>
      <c r="K19" s="17"/>
      <c r="L19" s="32"/>
      <c r="M19" s="33">
        <v>0</v>
      </c>
      <c r="N19" s="32"/>
      <c r="O19" s="33">
        <v>0</v>
      </c>
      <c r="P19" s="32">
        <v>1</v>
      </c>
      <c r="Q19" s="15">
        <v>1</v>
      </c>
      <c r="R19" s="51">
        <f>P19+N19+L19+J19+H19+F19+D19+B19</f>
        <v>17</v>
      </c>
      <c r="S19" s="51"/>
      <c r="T19" s="48">
        <f t="shared" si="1"/>
        <v>68</v>
      </c>
      <c r="U19" s="48"/>
      <c r="V19" s="1"/>
      <c r="W19" s="1"/>
      <c r="X19" s="1"/>
      <c r="Y19" s="1"/>
      <c r="Z19" s="1"/>
      <c r="AA19" s="1"/>
      <c r="AB19" s="1"/>
      <c r="AC19" s="1"/>
      <c r="AD19" s="1"/>
      <c r="AE19" s="1"/>
      <c r="AF19" s="1"/>
      <c r="AG19" s="1"/>
      <c r="AH19" s="1"/>
      <c r="AI19" s="1"/>
      <c r="AJ19" s="1"/>
      <c r="AK19" s="61"/>
      <c r="AL19" s="1"/>
    </row>
    <row r="20" spans="1:38" ht="21" customHeight="1">
      <c r="A20" s="13" t="s">
        <v>19</v>
      </c>
      <c r="B20" s="23">
        <v>6</v>
      </c>
      <c r="C20" s="24">
        <f>1-C19</f>
        <v>0.5454545454545454</v>
      </c>
      <c r="D20" s="23">
        <v>4</v>
      </c>
      <c r="E20" s="24">
        <f>1-E19</f>
        <v>0.4444444444444444</v>
      </c>
      <c r="F20" s="23">
        <v>14</v>
      </c>
      <c r="G20" s="24">
        <f>1-G19</f>
        <v>0.7777777777777778</v>
      </c>
      <c r="H20" s="23">
        <v>2</v>
      </c>
      <c r="I20" s="24">
        <v>0.5</v>
      </c>
      <c r="J20" s="23"/>
      <c r="K20" s="24"/>
      <c r="L20" s="14">
        <v>11</v>
      </c>
      <c r="M20" s="15">
        <v>1</v>
      </c>
      <c r="N20" s="14">
        <v>7</v>
      </c>
      <c r="O20" s="15">
        <v>1</v>
      </c>
      <c r="P20" s="14"/>
      <c r="Q20" s="33">
        <v>0</v>
      </c>
      <c r="R20" s="51">
        <f>P20+N20+L20+J20+H20+F20+D20+B20</f>
        <v>44</v>
      </c>
      <c r="S20" s="51"/>
      <c r="T20" s="48">
        <f t="shared" si="1"/>
        <v>227</v>
      </c>
      <c r="U20" s="48"/>
      <c r="V20" s="1"/>
      <c r="W20" s="1"/>
      <c r="X20" s="1"/>
      <c r="Y20" s="1"/>
      <c r="Z20" s="1"/>
      <c r="AA20" s="1"/>
      <c r="AB20" s="1"/>
      <c r="AC20" s="1"/>
      <c r="AD20" s="1"/>
      <c r="AE20" s="1"/>
      <c r="AF20" s="1"/>
      <c r="AG20" s="1"/>
      <c r="AH20" s="1"/>
      <c r="AI20" s="1"/>
      <c r="AJ20" s="1"/>
      <c r="AK20" s="61"/>
      <c r="AL20" s="1"/>
    </row>
    <row r="21" spans="1:38" s="3" customFormat="1" ht="1.5" customHeight="1">
      <c r="A21" s="18"/>
      <c r="B21" s="25"/>
      <c r="C21" s="26"/>
      <c r="D21" s="25"/>
      <c r="E21" s="25"/>
      <c r="F21" s="25"/>
      <c r="G21" s="25"/>
      <c r="H21" s="25"/>
      <c r="I21" s="25"/>
      <c r="J21" s="25"/>
      <c r="K21" s="25"/>
      <c r="L21" s="19"/>
      <c r="M21" s="19"/>
      <c r="N21" s="19"/>
      <c r="O21" s="19"/>
      <c r="P21" s="19"/>
      <c r="Q21" s="19"/>
      <c r="R21" s="56"/>
      <c r="S21" s="57"/>
      <c r="T21" s="58"/>
      <c r="U21" s="59"/>
      <c r="V21" s="1"/>
      <c r="W21" s="1"/>
      <c r="X21" s="1"/>
      <c r="Y21" s="1"/>
      <c r="Z21" s="1"/>
      <c r="AA21" s="1"/>
      <c r="AB21" s="1"/>
      <c r="AC21" s="1"/>
      <c r="AD21" s="1"/>
      <c r="AE21" s="1"/>
      <c r="AF21" s="1"/>
      <c r="AG21" s="1"/>
      <c r="AH21" s="1"/>
      <c r="AI21" s="1"/>
      <c r="AJ21" s="1"/>
      <c r="AK21" s="61"/>
      <c r="AL21" s="1"/>
    </row>
    <row r="22" spans="1:38" ht="24.75" customHeight="1">
      <c r="A22" s="27" t="s">
        <v>20</v>
      </c>
      <c r="B22" s="27">
        <f>SUM(B16:B21)</f>
        <v>14</v>
      </c>
      <c r="C22" s="28"/>
      <c r="D22" s="27">
        <f>SUM(D16:D21)</f>
        <v>11</v>
      </c>
      <c r="E22" s="27"/>
      <c r="F22" s="27">
        <f>SUM(F16:F21)</f>
        <v>24</v>
      </c>
      <c r="G22" s="27"/>
      <c r="H22" s="27">
        <f>SUM(H16:H21)</f>
        <v>4</v>
      </c>
      <c r="I22" s="27"/>
      <c r="J22" s="27">
        <f>SUM(J16:J21)</f>
        <v>1</v>
      </c>
      <c r="K22" s="27"/>
      <c r="L22" s="27">
        <f>SUM(L16:L21)</f>
        <v>14</v>
      </c>
      <c r="M22" s="27"/>
      <c r="N22" s="27">
        <f>SUM(N16:N21)</f>
        <v>8</v>
      </c>
      <c r="O22" s="27"/>
      <c r="P22" s="27">
        <f>SUM(P16:P21)</f>
        <v>1</v>
      </c>
      <c r="Q22" s="27"/>
      <c r="R22" s="60">
        <f>P22+N22+L22+J22+H22+F22+D22+B22</f>
        <v>77</v>
      </c>
      <c r="S22" s="60"/>
      <c r="T22" s="48">
        <f t="shared" si="1"/>
        <v>375</v>
      </c>
      <c r="U22" s="48"/>
      <c r="V22" s="1"/>
      <c r="W22" s="1"/>
      <c r="X22" s="1"/>
      <c r="Y22" s="1"/>
      <c r="Z22" s="1"/>
      <c r="AA22" s="1"/>
      <c r="AB22" s="1"/>
      <c r="AC22" s="1"/>
      <c r="AD22" s="1"/>
      <c r="AE22" s="1"/>
      <c r="AF22" s="1"/>
      <c r="AG22" s="1"/>
      <c r="AH22" s="1"/>
      <c r="AI22" s="1"/>
      <c r="AJ22" s="1"/>
      <c r="AK22" s="61"/>
      <c r="AL22" s="1"/>
    </row>
    <row r="23" spans="1:38" s="3" customFormat="1" ht="6.75" customHeight="1">
      <c r="A23" s="29"/>
      <c r="B23" s="30"/>
      <c r="C23" s="30"/>
      <c r="D23" s="30"/>
      <c r="E23" s="30"/>
      <c r="F23" s="30"/>
      <c r="G23" s="30"/>
      <c r="H23" s="30"/>
      <c r="I23" s="30"/>
      <c r="J23" s="30"/>
      <c r="K23" s="30"/>
      <c r="L23" s="30"/>
      <c r="M23" s="30"/>
      <c r="N23" s="30"/>
      <c r="O23" s="30"/>
      <c r="P23" s="30"/>
      <c r="Q23" s="30"/>
      <c r="R23" s="30"/>
      <c r="S23" s="30"/>
      <c r="T23" s="30"/>
      <c r="U23" s="46"/>
      <c r="V23" s="1"/>
      <c r="W23" s="1"/>
      <c r="X23" s="1"/>
      <c r="Y23" s="2"/>
      <c r="Z23" s="2"/>
      <c r="AA23" s="2"/>
      <c r="AB23" s="2"/>
      <c r="AC23" s="2"/>
      <c r="AD23" s="2"/>
      <c r="AE23" s="2"/>
      <c r="AF23" s="2"/>
      <c r="AG23" s="2"/>
      <c r="AH23" s="2"/>
      <c r="AI23" s="2"/>
      <c r="AJ23" s="2"/>
      <c r="AK23" s="62"/>
      <c r="AL23" s="2"/>
    </row>
    <row r="24" spans="22:38" ht="14.25">
      <c r="V24" s="1"/>
      <c r="W24" s="1"/>
      <c r="X24" s="1"/>
      <c r="Y24" s="1"/>
      <c r="Z24" s="1"/>
      <c r="AA24" s="1"/>
      <c r="AB24" s="1"/>
      <c r="AC24" s="1"/>
      <c r="AD24" s="1"/>
      <c r="AE24" s="1"/>
      <c r="AF24" s="1"/>
      <c r="AG24" s="1"/>
      <c r="AH24" s="1"/>
      <c r="AI24" s="1"/>
      <c r="AJ24" s="1"/>
      <c r="AK24" s="61"/>
      <c r="AL24" s="1"/>
    </row>
    <row r="25" spans="22:38" ht="14.25">
      <c r="V25" s="1"/>
      <c r="W25" s="1"/>
      <c r="X25" s="1"/>
      <c r="Y25" s="1"/>
      <c r="Z25" s="1"/>
      <c r="AA25" s="1"/>
      <c r="AB25" s="1"/>
      <c r="AC25" s="1"/>
      <c r="AD25" s="1"/>
      <c r="AE25" s="1"/>
      <c r="AF25" s="1"/>
      <c r="AG25" s="1"/>
      <c r="AH25" s="1"/>
      <c r="AI25" s="1"/>
      <c r="AJ25" s="1"/>
      <c r="AK25" s="61"/>
      <c r="AL25" s="1"/>
    </row>
    <row r="26" spans="22:38" ht="14.25">
      <c r="V26" s="1"/>
      <c r="W26" s="1"/>
      <c r="X26" s="1"/>
      <c r="Y26" s="1"/>
      <c r="Z26" s="1"/>
      <c r="AA26" s="1"/>
      <c r="AB26" s="1"/>
      <c r="AC26" s="1"/>
      <c r="AD26" s="1"/>
      <c r="AE26" s="1"/>
      <c r="AF26" s="1"/>
      <c r="AG26" s="1"/>
      <c r="AH26" s="1"/>
      <c r="AI26" s="1"/>
      <c r="AJ26" s="1"/>
      <c r="AK26" s="61"/>
      <c r="AL26" s="1"/>
    </row>
    <row r="27" spans="22:38" ht="14.25">
      <c r="V27" s="1"/>
      <c r="W27" s="1"/>
      <c r="X27" s="1"/>
      <c r="Y27" s="1"/>
      <c r="Z27" s="1"/>
      <c r="AA27" s="1"/>
      <c r="AB27" s="1"/>
      <c r="AC27" s="1"/>
      <c r="AD27" s="1"/>
      <c r="AE27" s="1"/>
      <c r="AF27" s="1"/>
      <c r="AG27" s="1"/>
      <c r="AH27" s="1"/>
      <c r="AI27" s="1"/>
      <c r="AJ27" s="1"/>
      <c r="AK27" s="61"/>
      <c r="AL27" s="1"/>
    </row>
    <row r="28" spans="22:38" ht="14.25">
      <c r="V28" s="1"/>
      <c r="W28" s="1"/>
      <c r="X28" s="1"/>
      <c r="Y28" s="1"/>
      <c r="Z28" s="1"/>
      <c r="AA28" s="1"/>
      <c r="AB28" s="1"/>
      <c r="AC28" s="1"/>
      <c r="AD28" s="1"/>
      <c r="AE28" s="1"/>
      <c r="AF28" s="1"/>
      <c r="AG28" s="1"/>
      <c r="AH28" s="1"/>
      <c r="AI28" s="1"/>
      <c r="AJ28" s="1"/>
      <c r="AK28" s="61"/>
      <c r="AL28" s="1"/>
    </row>
    <row r="29" spans="22:38" ht="14.25">
      <c r="V29" s="1"/>
      <c r="W29" s="1"/>
      <c r="X29" s="1"/>
      <c r="Y29" s="1"/>
      <c r="Z29" s="1"/>
      <c r="AA29" s="1"/>
      <c r="AB29" s="1"/>
      <c r="AC29" s="1"/>
      <c r="AD29" s="1"/>
      <c r="AE29" s="1"/>
      <c r="AF29" s="1"/>
      <c r="AG29" s="1"/>
      <c r="AH29" s="1"/>
      <c r="AI29" s="1"/>
      <c r="AJ29" s="1"/>
      <c r="AK29" s="61"/>
      <c r="AL29" s="1"/>
    </row>
    <row r="30" spans="22:38" ht="14.25">
      <c r="V30" s="1"/>
      <c r="W30" s="1"/>
      <c r="X30" s="1"/>
      <c r="Y30" s="1"/>
      <c r="Z30" s="1"/>
      <c r="AA30" s="1"/>
      <c r="AB30" s="1"/>
      <c r="AC30" s="1"/>
      <c r="AD30" s="1"/>
      <c r="AE30" s="1"/>
      <c r="AF30" s="1"/>
      <c r="AG30" s="1"/>
      <c r="AH30" s="1"/>
      <c r="AI30" s="1"/>
      <c r="AJ30" s="1"/>
      <c r="AK30" s="61"/>
      <c r="AL30" s="1"/>
    </row>
    <row r="31" spans="22:38" ht="14.25">
      <c r="V31" s="1"/>
      <c r="W31" s="1"/>
      <c r="X31" s="1"/>
      <c r="Y31" s="1"/>
      <c r="Z31" s="1"/>
      <c r="AA31" s="1"/>
      <c r="AB31" s="1"/>
      <c r="AC31" s="1"/>
      <c r="AD31" s="1"/>
      <c r="AE31" s="1"/>
      <c r="AF31" s="1"/>
      <c r="AG31" s="1"/>
      <c r="AH31" s="1"/>
      <c r="AI31" s="1"/>
      <c r="AJ31" s="1"/>
      <c r="AK31" s="61"/>
      <c r="AL31" s="1"/>
    </row>
    <row r="32" spans="22:38" ht="14.25">
      <c r="V32" s="1"/>
      <c r="W32" s="1"/>
      <c r="X32" s="1"/>
      <c r="Y32" s="1"/>
      <c r="Z32" s="1"/>
      <c r="AA32" s="1"/>
      <c r="AB32" s="1"/>
      <c r="AC32" s="1"/>
      <c r="AD32" s="1"/>
      <c r="AE32" s="1"/>
      <c r="AF32" s="1"/>
      <c r="AG32" s="1"/>
      <c r="AH32" s="1"/>
      <c r="AI32" s="1"/>
      <c r="AJ32" s="1"/>
      <c r="AK32" s="61"/>
      <c r="AL32" s="1"/>
    </row>
    <row r="33" spans="22:38" ht="14.25">
      <c r="V33" s="1"/>
      <c r="W33" s="1"/>
      <c r="X33" s="1"/>
      <c r="Y33" s="1"/>
      <c r="Z33" s="1"/>
      <c r="AA33" s="1"/>
      <c r="AB33" s="1"/>
      <c r="AC33" s="1"/>
      <c r="AD33" s="1"/>
      <c r="AE33" s="1"/>
      <c r="AF33" s="1"/>
      <c r="AG33" s="1"/>
      <c r="AH33" s="1"/>
      <c r="AI33" s="1"/>
      <c r="AJ33" s="1"/>
      <c r="AK33" s="61"/>
      <c r="AL33" s="1"/>
    </row>
    <row r="34" spans="22:38" ht="14.25">
      <c r="V34" s="1"/>
      <c r="W34" s="1"/>
      <c r="X34" s="1"/>
      <c r="Y34" s="1"/>
      <c r="Z34" s="1"/>
      <c r="AA34" s="1"/>
      <c r="AB34" s="1"/>
      <c r="AC34" s="1"/>
      <c r="AD34" s="1"/>
      <c r="AE34" s="1"/>
      <c r="AF34" s="1"/>
      <c r="AG34" s="1"/>
      <c r="AH34" s="1"/>
      <c r="AI34" s="1"/>
      <c r="AJ34" s="1"/>
      <c r="AK34" s="61"/>
      <c r="AL34" s="1"/>
    </row>
    <row r="35" spans="22:38" ht="14.25">
      <c r="V35" s="1"/>
      <c r="W35" s="1"/>
      <c r="X35" s="1"/>
      <c r="Y35" s="1"/>
      <c r="Z35" s="1"/>
      <c r="AA35" s="1"/>
      <c r="AB35" s="1"/>
      <c r="AC35" s="1"/>
      <c r="AD35" s="1"/>
      <c r="AE35" s="1"/>
      <c r="AF35" s="1"/>
      <c r="AG35" s="1"/>
      <c r="AH35" s="1"/>
      <c r="AI35" s="1"/>
      <c r="AJ35" s="1"/>
      <c r="AK35" s="61"/>
      <c r="AL35" s="1"/>
    </row>
    <row r="36" spans="22:38" ht="14.25">
      <c r="V36" s="1"/>
      <c r="W36" s="1"/>
      <c r="X36" s="1"/>
      <c r="Y36" s="1"/>
      <c r="Z36" s="1"/>
      <c r="AA36" s="1"/>
      <c r="AB36" s="1"/>
      <c r="AC36" s="1"/>
      <c r="AD36" s="1"/>
      <c r="AE36" s="1"/>
      <c r="AF36" s="1"/>
      <c r="AG36" s="1"/>
      <c r="AH36" s="1"/>
      <c r="AI36" s="1"/>
      <c r="AJ36" s="1"/>
      <c r="AK36" s="61"/>
      <c r="AL36" s="1"/>
    </row>
    <row r="37" spans="22:38" ht="14.25">
      <c r="V37" s="1"/>
      <c r="W37" s="1"/>
      <c r="X37" s="1"/>
      <c r="Y37" s="1"/>
      <c r="Z37" s="1"/>
      <c r="AA37" s="1"/>
      <c r="AB37" s="1"/>
      <c r="AC37" s="1"/>
      <c r="AD37" s="1"/>
      <c r="AE37" s="1"/>
      <c r="AF37" s="1"/>
      <c r="AG37" s="1"/>
      <c r="AH37" s="1"/>
      <c r="AI37" s="1"/>
      <c r="AJ37" s="1"/>
      <c r="AK37" s="61"/>
      <c r="AL37" s="1"/>
    </row>
    <row r="38" spans="22:38" ht="14.25">
      <c r="V38" s="1"/>
      <c r="W38" s="1"/>
      <c r="X38" s="1"/>
      <c r="Y38" s="1"/>
      <c r="Z38" s="1"/>
      <c r="AA38" s="1"/>
      <c r="AB38" s="1"/>
      <c r="AC38" s="1"/>
      <c r="AD38" s="1"/>
      <c r="AE38" s="1"/>
      <c r="AF38" s="1"/>
      <c r="AG38" s="1"/>
      <c r="AH38" s="1"/>
      <c r="AI38" s="1"/>
      <c r="AJ38" s="1"/>
      <c r="AK38" s="61"/>
      <c r="AL38" s="1"/>
    </row>
    <row r="39" spans="22:38" ht="14.25">
      <c r="V39" s="1"/>
      <c r="W39" s="1"/>
      <c r="X39" s="1"/>
      <c r="Y39" s="1"/>
      <c r="Z39" s="1"/>
      <c r="AA39" s="1"/>
      <c r="AB39" s="1"/>
      <c r="AC39" s="1"/>
      <c r="AD39" s="1"/>
      <c r="AE39" s="1"/>
      <c r="AF39" s="1"/>
      <c r="AG39" s="1"/>
      <c r="AH39" s="1"/>
      <c r="AI39" s="1"/>
      <c r="AJ39" s="1"/>
      <c r="AK39" s="61"/>
      <c r="AL39" s="1"/>
    </row>
    <row r="40" spans="22:38" ht="14.25">
      <c r="V40" s="1"/>
      <c r="W40" s="1"/>
      <c r="X40" s="1"/>
      <c r="Y40" s="1"/>
      <c r="Z40" s="1"/>
      <c r="AA40" s="1"/>
      <c r="AB40" s="1"/>
      <c r="AC40" s="1"/>
      <c r="AD40" s="1"/>
      <c r="AE40" s="1"/>
      <c r="AF40" s="1"/>
      <c r="AG40" s="1"/>
      <c r="AH40" s="1"/>
      <c r="AI40" s="1"/>
      <c r="AJ40" s="1"/>
      <c r="AK40" s="61"/>
      <c r="AL40" s="1"/>
    </row>
    <row r="41" spans="22:38" ht="14.25">
      <c r="V41" s="1"/>
      <c r="W41" s="1"/>
      <c r="X41" s="1"/>
      <c r="Y41" s="1"/>
      <c r="Z41" s="1"/>
      <c r="AA41" s="1"/>
      <c r="AB41" s="1"/>
      <c r="AC41" s="1"/>
      <c r="AD41" s="1"/>
      <c r="AE41" s="1"/>
      <c r="AF41" s="1"/>
      <c r="AG41" s="1"/>
      <c r="AH41" s="1"/>
      <c r="AI41" s="1"/>
      <c r="AJ41" s="1"/>
      <c r="AK41" s="61"/>
      <c r="AL41" s="1"/>
    </row>
    <row r="42" spans="22:38" ht="14.25">
      <c r="V42" s="1"/>
      <c r="W42" s="1"/>
      <c r="X42" s="1"/>
      <c r="Y42" s="1"/>
      <c r="Z42" s="1"/>
      <c r="AA42" s="1"/>
      <c r="AB42" s="1"/>
      <c r="AC42" s="1"/>
      <c r="AD42" s="1"/>
      <c r="AE42" s="1"/>
      <c r="AF42" s="1"/>
      <c r="AG42" s="1"/>
      <c r="AH42" s="1"/>
      <c r="AI42" s="1"/>
      <c r="AJ42" s="1"/>
      <c r="AK42" s="61"/>
      <c r="AL42" s="1"/>
    </row>
    <row r="43" spans="22:38" ht="14.25">
      <c r="V43" s="1"/>
      <c r="W43" s="1"/>
      <c r="X43" s="1"/>
      <c r="Y43" s="1"/>
      <c r="Z43" s="1"/>
      <c r="AA43" s="1"/>
      <c r="AB43" s="1"/>
      <c r="AC43" s="1"/>
      <c r="AD43" s="1"/>
      <c r="AE43" s="1"/>
      <c r="AF43" s="1"/>
      <c r="AG43" s="1"/>
      <c r="AH43" s="1"/>
      <c r="AI43" s="1"/>
      <c r="AJ43" s="1"/>
      <c r="AK43" s="61"/>
      <c r="AL43" s="1"/>
    </row>
    <row r="44" spans="22:38" ht="14.25">
      <c r="V44" s="1"/>
      <c r="W44" s="1"/>
      <c r="X44" s="1"/>
      <c r="Y44" s="1"/>
      <c r="Z44" s="1"/>
      <c r="AA44" s="1"/>
      <c r="AB44" s="1"/>
      <c r="AC44" s="1"/>
      <c r="AD44" s="1"/>
      <c r="AE44" s="1"/>
      <c r="AF44" s="1"/>
      <c r="AG44" s="1"/>
      <c r="AH44" s="1"/>
      <c r="AI44" s="1"/>
      <c r="AJ44" s="1"/>
      <c r="AK44" s="61"/>
      <c r="AL44" s="1"/>
    </row>
    <row r="45" spans="22:38" ht="14.25">
      <c r="V45" s="1"/>
      <c r="W45" s="1"/>
      <c r="X45" s="1"/>
      <c r="Y45" s="1"/>
      <c r="Z45" s="1"/>
      <c r="AA45" s="1"/>
      <c r="AB45" s="1"/>
      <c r="AC45" s="1"/>
      <c r="AD45" s="1"/>
      <c r="AE45" s="1"/>
      <c r="AF45" s="1"/>
      <c r="AG45" s="1"/>
      <c r="AH45" s="1"/>
      <c r="AI45" s="1"/>
      <c r="AJ45" s="1"/>
      <c r="AK45" s="61"/>
      <c r="AL45" s="1"/>
    </row>
    <row r="46" spans="22:38" ht="14.25">
      <c r="V46" s="1"/>
      <c r="W46" s="1"/>
      <c r="X46" s="1"/>
      <c r="Y46" s="1"/>
      <c r="Z46" s="1"/>
      <c r="AA46" s="1"/>
      <c r="AB46" s="1"/>
      <c r="AC46" s="1"/>
      <c r="AD46" s="1"/>
      <c r="AE46" s="1"/>
      <c r="AF46" s="1"/>
      <c r="AG46" s="1"/>
      <c r="AH46" s="1"/>
      <c r="AI46" s="1"/>
      <c r="AJ46" s="1"/>
      <c r="AK46" s="61"/>
      <c r="AL46" s="1"/>
    </row>
    <row r="47" spans="22:38" ht="14.25">
      <c r="V47" s="1"/>
      <c r="W47" s="1"/>
      <c r="X47" s="1"/>
      <c r="Y47" s="1"/>
      <c r="Z47" s="1"/>
      <c r="AA47" s="1"/>
      <c r="AB47" s="1"/>
      <c r="AC47" s="1"/>
      <c r="AD47" s="1"/>
      <c r="AE47" s="1"/>
      <c r="AF47" s="1"/>
      <c r="AG47" s="1"/>
      <c r="AH47" s="1"/>
      <c r="AI47" s="1"/>
      <c r="AJ47" s="1"/>
      <c r="AK47" s="61"/>
      <c r="AL47" s="1"/>
    </row>
    <row r="48" spans="22:38" ht="14.25">
      <c r="V48" s="1"/>
      <c r="W48" s="1"/>
      <c r="X48" s="1"/>
      <c r="Y48" s="1"/>
      <c r="Z48" s="1"/>
      <c r="AA48" s="1"/>
      <c r="AB48" s="1"/>
      <c r="AC48" s="1"/>
      <c r="AD48" s="1"/>
      <c r="AE48" s="1"/>
      <c r="AF48" s="1"/>
      <c r="AG48" s="1"/>
      <c r="AH48" s="1"/>
      <c r="AI48" s="1"/>
      <c r="AJ48" s="1"/>
      <c r="AK48" s="61"/>
      <c r="AL48" s="1"/>
    </row>
    <row r="49" spans="22:38" ht="14.25">
      <c r="V49" s="1"/>
      <c r="W49" s="1"/>
      <c r="X49" s="1"/>
      <c r="Y49" s="1"/>
      <c r="Z49" s="1"/>
      <c r="AA49" s="1"/>
      <c r="AB49" s="1"/>
      <c r="AC49" s="1"/>
      <c r="AD49" s="1"/>
      <c r="AE49" s="1"/>
      <c r="AF49" s="1"/>
      <c r="AG49" s="1"/>
      <c r="AH49" s="1"/>
      <c r="AI49" s="1"/>
      <c r="AJ49" s="1"/>
      <c r="AK49" s="61"/>
      <c r="AL49" s="1"/>
    </row>
    <row r="50" spans="22:38" ht="14.25">
      <c r="V50" s="1"/>
      <c r="W50" s="1"/>
      <c r="X50" s="1"/>
      <c r="Y50" s="1"/>
      <c r="Z50" s="1"/>
      <c r="AA50" s="1"/>
      <c r="AB50" s="1"/>
      <c r="AC50" s="1"/>
      <c r="AD50" s="1"/>
      <c r="AE50" s="1"/>
      <c r="AF50" s="1"/>
      <c r="AG50" s="1"/>
      <c r="AH50" s="1"/>
      <c r="AI50" s="1"/>
      <c r="AJ50" s="1"/>
      <c r="AK50" s="61"/>
      <c r="AL50" s="1"/>
    </row>
    <row r="51" spans="22:38" ht="14.25">
      <c r="V51" s="1"/>
      <c r="W51" s="1"/>
      <c r="X51" s="1"/>
      <c r="Y51" s="1"/>
      <c r="Z51" s="1"/>
      <c r="AA51" s="1"/>
      <c r="AB51" s="1"/>
      <c r="AC51" s="1"/>
      <c r="AD51" s="1"/>
      <c r="AE51" s="1"/>
      <c r="AF51" s="1"/>
      <c r="AG51" s="1"/>
      <c r="AH51" s="1"/>
      <c r="AI51" s="1"/>
      <c r="AJ51" s="1"/>
      <c r="AK51" s="61"/>
      <c r="AL51" s="1"/>
    </row>
    <row r="52" spans="22:38" ht="14.25">
      <c r="V52" s="1"/>
      <c r="W52" s="1"/>
      <c r="X52" s="1"/>
      <c r="Y52" s="1"/>
      <c r="Z52" s="1"/>
      <c r="AA52" s="1"/>
      <c r="AB52" s="1"/>
      <c r="AC52" s="1"/>
      <c r="AD52" s="1"/>
      <c r="AE52" s="1"/>
      <c r="AF52" s="1"/>
      <c r="AG52" s="1"/>
      <c r="AH52" s="1"/>
      <c r="AI52" s="1"/>
      <c r="AJ52" s="1"/>
      <c r="AK52" s="61"/>
      <c r="AL52" s="1"/>
    </row>
    <row r="53" spans="22:38" ht="14.25">
      <c r="V53" s="1"/>
      <c r="W53" s="1"/>
      <c r="X53" s="1"/>
      <c r="Y53" s="1"/>
      <c r="Z53" s="1"/>
      <c r="AA53" s="1"/>
      <c r="AB53" s="1"/>
      <c r="AC53" s="1"/>
      <c r="AD53" s="1"/>
      <c r="AE53" s="1"/>
      <c r="AF53" s="1"/>
      <c r="AG53" s="1"/>
      <c r="AH53" s="1"/>
      <c r="AI53" s="1"/>
      <c r="AJ53" s="1"/>
      <c r="AK53" s="61"/>
      <c r="AL53" s="1"/>
    </row>
    <row r="54" spans="22:38" ht="14.25">
      <c r="V54" s="1"/>
      <c r="W54" s="1"/>
      <c r="X54" s="1"/>
      <c r="Y54" s="1"/>
      <c r="Z54" s="1"/>
      <c r="AA54" s="1"/>
      <c r="AB54" s="1"/>
      <c r="AC54" s="1"/>
      <c r="AD54" s="1"/>
      <c r="AE54" s="1"/>
      <c r="AF54" s="1"/>
      <c r="AG54" s="1"/>
      <c r="AH54" s="1"/>
      <c r="AI54" s="1"/>
      <c r="AJ54" s="1"/>
      <c r="AK54" s="61"/>
      <c r="AL54" s="1"/>
    </row>
    <row r="55" spans="22:38" ht="14.25">
      <c r="V55" s="1"/>
      <c r="W55" s="1"/>
      <c r="X55" s="1"/>
      <c r="Y55" s="1"/>
      <c r="Z55" s="1"/>
      <c r="AA55" s="1"/>
      <c r="AB55" s="1"/>
      <c r="AC55" s="1"/>
      <c r="AD55" s="1"/>
      <c r="AE55" s="1"/>
      <c r="AF55" s="1"/>
      <c r="AG55" s="1"/>
      <c r="AH55" s="1"/>
      <c r="AI55" s="1"/>
      <c r="AJ55" s="1"/>
      <c r="AK55" s="61"/>
      <c r="AL55" s="1"/>
    </row>
    <row r="56" spans="22:38" ht="14.25">
      <c r="V56" s="1"/>
      <c r="W56" s="1"/>
      <c r="X56" s="1"/>
      <c r="Y56" s="1"/>
      <c r="Z56" s="1"/>
      <c r="AA56" s="1"/>
      <c r="AB56" s="1"/>
      <c r="AC56" s="1"/>
      <c r="AD56" s="1"/>
      <c r="AE56" s="1"/>
      <c r="AF56" s="1"/>
      <c r="AG56" s="1"/>
      <c r="AH56" s="1"/>
      <c r="AI56" s="1"/>
      <c r="AJ56" s="1"/>
      <c r="AK56" s="61"/>
      <c r="AL56" s="1"/>
    </row>
    <row r="57" spans="22:38" ht="14.25">
      <c r="V57" s="1"/>
      <c r="W57" s="1"/>
      <c r="X57" s="1"/>
      <c r="Y57" s="1"/>
      <c r="Z57" s="1"/>
      <c r="AA57" s="1"/>
      <c r="AB57" s="1"/>
      <c r="AC57" s="1"/>
      <c r="AD57" s="1"/>
      <c r="AE57" s="1"/>
      <c r="AF57" s="1"/>
      <c r="AG57" s="1"/>
      <c r="AH57" s="1"/>
      <c r="AI57" s="1"/>
      <c r="AJ57" s="1"/>
      <c r="AK57" s="61"/>
      <c r="AL57" s="1"/>
    </row>
    <row r="58" spans="22:38" ht="14.25">
      <c r="V58" s="1"/>
      <c r="W58" s="1"/>
      <c r="X58" s="1"/>
      <c r="Y58" s="1"/>
      <c r="Z58" s="1"/>
      <c r="AA58" s="1"/>
      <c r="AB58" s="1"/>
      <c r="AC58" s="1"/>
      <c r="AD58" s="1"/>
      <c r="AE58" s="1"/>
      <c r="AF58" s="1"/>
      <c r="AG58" s="1"/>
      <c r="AH58" s="1"/>
      <c r="AI58" s="1"/>
      <c r="AJ58" s="1"/>
      <c r="AK58" s="61"/>
      <c r="AL58" s="1"/>
    </row>
    <row r="59" spans="22:38" ht="14.25">
      <c r="V59" s="1"/>
      <c r="W59" s="1"/>
      <c r="X59" s="1"/>
      <c r="Y59" s="1"/>
      <c r="Z59" s="1"/>
      <c r="AA59" s="1"/>
      <c r="AB59" s="1"/>
      <c r="AC59" s="1"/>
      <c r="AD59" s="1"/>
      <c r="AE59" s="1"/>
      <c r="AF59" s="1"/>
      <c r="AG59" s="1"/>
      <c r="AH59" s="1"/>
      <c r="AI59" s="1"/>
      <c r="AJ59" s="1"/>
      <c r="AK59" s="61"/>
      <c r="AL59" s="1"/>
    </row>
    <row r="60" spans="22:38" ht="14.25">
      <c r="V60" s="1"/>
      <c r="W60" s="1"/>
      <c r="X60" s="1"/>
      <c r="Y60" s="1"/>
      <c r="Z60" s="1"/>
      <c r="AA60" s="1"/>
      <c r="AB60" s="1"/>
      <c r="AC60" s="1"/>
      <c r="AD60" s="1"/>
      <c r="AE60" s="1"/>
      <c r="AF60" s="1"/>
      <c r="AG60" s="1"/>
      <c r="AH60" s="1"/>
      <c r="AI60" s="1"/>
      <c r="AJ60" s="1"/>
      <c r="AK60" s="61"/>
      <c r="AL60" s="1"/>
    </row>
    <row r="61" spans="22:38" ht="14.25">
      <c r="V61" s="1"/>
      <c r="W61" s="1"/>
      <c r="X61" s="1"/>
      <c r="Y61" s="1"/>
      <c r="Z61" s="1"/>
      <c r="AA61" s="1"/>
      <c r="AB61" s="1"/>
      <c r="AC61" s="1"/>
      <c r="AD61" s="1"/>
      <c r="AE61" s="1"/>
      <c r="AF61" s="1"/>
      <c r="AG61" s="1"/>
      <c r="AH61" s="1"/>
      <c r="AI61" s="1"/>
      <c r="AJ61" s="1"/>
      <c r="AK61" s="61"/>
      <c r="AL61" s="1"/>
    </row>
    <row r="62" spans="22:38" ht="14.25">
      <c r="V62" s="1"/>
      <c r="W62" s="1"/>
      <c r="X62" s="1"/>
      <c r="Y62" s="1"/>
      <c r="Z62" s="1"/>
      <c r="AA62" s="1"/>
      <c r="AB62" s="1"/>
      <c r="AC62" s="1"/>
      <c r="AD62" s="1"/>
      <c r="AE62" s="1"/>
      <c r="AF62" s="1"/>
      <c r="AG62" s="1"/>
      <c r="AH62" s="1"/>
      <c r="AI62" s="1"/>
      <c r="AJ62" s="1"/>
      <c r="AK62" s="61"/>
      <c r="AL62" s="1"/>
    </row>
    <row r="63" spans="22:38" ht="14.25">
      <c r="V63" s="1"/>
      <c r="W63" s="1"/>
      <c r="X63" s="1"/>
      <c r="Y63" s="1"/>
      <c r="Z63" s="1"/>
      <c r="AA63" s="1"/>
      <c r="AB63" s="1"/>
      <c r="AC63" s="1"/>
      <c r="AD63" s="1"/>
      <c r="AE63" s="1"/>
      <c r="AF63" s="1"/>
      <c r="AG63" s="1"/>
      <c r="AH63" s="1"/>
      <c r="AI63" s="1"/>
      <c r="AJ63" s="1"/>
      <c r="AK63" s="61"/>
      <c r="AL63" s="1"/>
    </row>
    <row r="64" spans="22:38" ht="14.25">
      <c r="V64" s="1"/>
      <c r="W64" s="1"/>
      <c r="X64" s="1"/>
      <c r="Y64" s="1"/>
      <c r="Z64" s="1"/>
      <c r="AA64" s="1"/>
      <c r="AB64" s="1"/>
      <c r="AC64" s="1"/>
      <c r="AD64" s="1"/>
      <c r="AE64" s="1"/>
      <c r="AF64" s="1"/>
      <c r="AG64" s="1"/>
      <c r="AH64" s="1"/>
      <c r="AI64" s="1"/>
      <c r="AJ64" s="1"/>
      <c r="AK64" s="61"/>
      <c r="AL64" s="1"/>
    </row>
    <row r="65" spans="22:38" ht="14.25">
      <c r="V65" s="1"/>
      <c r="W65" s="1"/>
      <c r="X65" s="1"/>
      <c r="Y65" s="1"/>
      <c r="Z65" s="1"/>
      <c r="AA65" s="1"/>
      <c r="AB65" s="1"/>
      <c r="AC65" s="1"/>
      <c r="AD65" s="1"/>
      <c r="AE65" s="1"/>
      <c r="AF65" s="1"/>
      <c r="AG65" s="1"/>
      <c r="AH65" s="1"/>
      <c r="AI65" s="1"/>
      <c r="AJ65" s="1"/>
      <c r="AK65" s="61"/>
      <c r="AL65" s="1"/>
    </row>
    <row r="66" spans="22:38" ht="14.25">
      <c r="V66" s="1"/>
      <c r="W66" s="1"/>
      <c r="X66" s="1"/>
      <c r="Y66" s="1"/>
      <c r="Z66" s="1"/>
      <c r="AA66" s="1"/>
      <c r="AB66" s="1"/>
      <c r="AC66" s="1"/>
      <c r="AD66" s="1"/>
      <c r="AE66" s="1"/>
      <c r="AF66" s="1"/>
      <c r="AG66" s="1"/>
      <c r="AH66" s="1"/>
      <c r="AI66" s="1"/>
      <c r="AJ66" s="1"/>
      <c r="AK66" s="61"/>
      <c r="AL66" s="1"/>
    </row>
    <row r="67" spans="22:38" ht="14.25">
      <c r="V67" s="1"/>
      <c r="W67" s="1"/>
      <c r="X67" s="1"/>
      <c r="Y67" s="1"/>
      <c r="Z67" s="1"/>
      <c r="AA67" s="1"/>
      <c r="AB67" s="1"/>
      <c r="AC67" s="1"/>
      <c r="AD67" s="1"/>
      <c r="AE67" s="1"/>
      <c r="AF67" s="1"/>
      <c r="AG67" s="1"/>
      <c r="AH67" s="1"/>
      <c r="AI67" s="1"/>
      <c r="AJ67" s="1"/>
      <c r="AK67" s="61"/>
      <c r="AL67" s="1"/>
    </row>
    <row r="68" spans="22:38" ht="14.25">
      <c r="V68" s="1"/>
      <c r="W68" s="1"/>
      <c r="X68" s="1"/>
      <c r="Y68" s="1"/>
      <c r="Z68" s="1"/>
      <c r="AA68" s="1"/>
      <c r="AB68" s="1"/>
      <c r="AC68" s="1"/>
      <c r="AD68" s="1"/>
      <c r="AE68" s="1"/>
      <c r="AF68" s="1"/>
      <c r="AG68" s="1"/>
      <c r="AH68" s="1"/>
      <c r="AI68" s="1"/>
      <c r="AJ68" s="1"/>
      <c r="AK68" s="61"/>
      <c r="AL68" s="1"/>
    </row>
    <row r="69" spans="22:38" ht="14.25">
      <c r="V69" s="1"/>
      <c r="W69" s="1"/>
      <c r="X69" s="1"/>
      <c r="Y69" s="1"/>
      <c r="Z69" s="1"/>
      <c r="AA69" s="1"/>
      <c r="AB69" s="1"/>
      <c r="AC69" s="1"/>
      <c r="AD69" s="1"/>
      <c r="AE69" s="1"/>
      <c r="AF69" s="1"/>
      <c r="AG69" s="1"/>
      <c r="AH69" s="1"/>
      <c r="AI69" s="1"/>
      <c r="AJ69" s="1"/>
      <c r="AK69" s="61"/>
      <c r="AL69" s="1"/>
    </row>
    <row r="70" spans="22:38" ht="14.25">
      <c r="V70" s="1"/>
      <c r="W70" s="1"/>
      <c r="X70" s="1"/>
      <c r="Y70" s="1"/>
      <c r="Z70" s="1"/>
      <c r="AA70" s="1"/>
      <c r="AB70" s="1"/>
      <c r="AC70" s="1"/>
      <c r="AD70" s="1"/>
      <c r="AE70" s="1"/>
      <c r="AF70" s="1"/>
      <c r="AG70" s="1"/>
      <c r="AH70" s="1"/>
      <c r="AI70" s="1"/>
      <c r="AJ70" s="1"/>
      <c r="AK70" s="61"/>
      <c r="AL70" s="1"/>
    </row>
    <row r="71" spans="22:38" ht="14.25">
      <c r="V71" s="1"/>
      <c r="W71" s="1"/>
      <c r="X71" s="1"/>
      <c r="Y71" s="1"/>
      <c r="Z71" s="1"/>
      <c r="AA71" s="1"/>
      <c r="AB71" s="1"/>
      <c r="AC71" s="1"/>
      <c r="AD71" s="1"/>
      <c r="AE71" s="1"/>
      <c r="AF71" s="1"/>
      <c r="AG71" s="1"/>
      <c r="AH71" s="1"/>
      <c r="AI71" s="1"/>
      <c r="AJ71" s="1"/>
      <c r="AK71" s="61"/>
      <c r="AL71" s="1"/>
    </row>
    <row r="72" spans="22:38" ht="14.25">
      <c r="V72" s="1"/>
      <c r="W72" s="1"/>
      <c r="X72" s="1"/>
      <c r="Y72" s="1"/>
      <c r="Z72" s="1"/>
      <c r="AA72" s="1"/>
      <c r="AB72" s="1"/>
      <c r="AC72" s="1"/>
      <c r="AD72" s="1"/>
      <c r="AE72" s="1"/>
      <c r="AF72" s="1"/>
      <c r="AG72" s="1"/>
      <c r="AH72" s="1"/>
      <c r="AI72" s="1"/>
      <c r="AJ72" s="1"/>
      <c r="AK72" s="61"/>
      <c r="AL72" s="1"/>
    </row>
  </sheetData>
  <sheetProtection/>
  <mergeCells count="50">
    <mergeCell ref="A2:S2"/>
    <mergeCell ref="A3:U3"/>
    <mergeCell ref="B4:C4"/>
    <mergeCell ref="D4:E4"/>
    <mergeCell ref="F4:G4"/>
    <mergeCell ref="H4:I4"/>
    <mergeCell ref="J4:K4"/>
    <mergeCell ref="L4:M4"/>
    <mergeCell ref="N4:O4"/>
    <mergeCell ref="P4:Q4"/>
    <mergeCell ref="R4:S4"/>
    <mergeCell ref="T4:U4"/>
    <mergeCell ref="T5:U5"/>
    <mergeCell ref="T6:U6"/>
    <mergeCell ref="T7:U7"/>
    <mergeCell ref="T8:U8"/>
    <mergeCell ref="T9:U9"/>
    <mergeCell ref="T10:U10"/>
    <mergeCell ref="T11:U11"/>
    <mergeCell ref="T12:U12"/>
    <mergeCell ref="A13:U13"/>
    <mergeCell ref="B14:C14"/>
    <mergeCell ref="D14:E14"/>
    <mergeCell ref="F14:G14"/>
    <mergeCell ref="H14:I14"/>
    <mergeCell ref="J14:K14"/>
    <mergeCell ref="L14:M14"/>
    <mergeCell ref="N14:O14"/>
    <mergeCell ref="P14:Q14"/>
    <mergeCell ref="R14:S14"/>
    <mergeCell ref="T14:U14"/>
    <mergeCell ref="R15:S15"/>
    <mergeCell ref="T15:U15"/>
    <mergeCell ref="R16:S16"/>
    <mergeCell ref="T16:U16"/>
    <mergeCell ref="R17:S17"/>
    <mergeCell ref="T17:U17"/>
    <mergeCell ref="R18:S18"/>
    <mergeCell ref="T18:U18"/>
    <mergeCell ref="R19:S19"/>
    <mergeCell ref="T19:U19"/>
    <mergeCell ref="R20:S20"/>
    <mergeCell ref="T20:U20"/>
    <mergeCell ref="R21:S21"/>
    <mergeCell ref="T21:U21"/>
    <mergeCell ref="R22:S22"/>
    <mergeCell ref="T22:U22"/>
    <mergeCell ref="A23:U23"/>
    <mergeCell ref="A4:A5"/>
    <mergeCell ref="A14:A15"/>
  </mergeCells>
  <printOptions/>
  <pageMargins left="0.75" right="0.75" top="1" bottom="1" header="0.5" footer="0.5"/>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xhd</dc:creator>
  <cp:keywords/>
  <dc:description/>
  <cp:lastModifiedBy>Administrator</cp:lastModifiedBy>
  <cp:lastPrinted>2017-12-01T07:40:49Z</cp:lastPrinted>
  <dcterms:created xsi:type="dcterms:W3CDTF">2017-10-15T03:46:35Z</dcterms:created>
  <dcterms:modified xsi:type="dcterms:W3CDTF">2020-06-03T07:06:09Z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