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4000" windowHeight="9990"/>
  </bookViews>
  <sheets>
    <sheet name="教师招聘计划" sheetId="3" r:id="rId1"/>
  </sheets>
  <definedNames>
    <definedName name="_xlnm.Print_Titles" localSheetId="0">教师招聘计划!$3:$4</definedName>
  </definedNames>
  <calcPr calcId="125725"/>
</workbook>
</file>

<file path=xl/calcChain.xml><?xml version="1.0" encoding="utf-8"?>
<calcChain xmlns="http://schemas.openxmlformats.org/spreadsheetml/2006/main">
  <c r="E23" i="3"/>
  <c r="F23"/>
  <c r="G23"/>
  <c r="H23"/>
  <c r="I23"/>
  <c r="J23"/>
  <c r="K23"/>
  <c r="L23"/>
  <c r="M23"/>
  <c r="N23"/>
  <c r="O23"/>
  <c r="P23"/>
  <c r="Q23"/>
  <c r="D23"/>
  <c r="Y6"/>
  <c r="Y7"/>
  <c r="Y8"/>
  <c r="Y9"/>
  <c r="Y10"/>
  <c r="Y11"/>
  <c r="Y12"/>
  <c r="Y13"/>
  <c r="Y14"/>
  <c r="Y15"/>
  <c r="Y16"/>
  <c r="Y17"/>
  <c r="Y18"/>
  <c r="Y5"/>
  <c r="E19"/>
  <c r="F19"/>
  <c r="M19"/>
  <c r="N19"/>
  <c r="O19"/>
  <c r="P19"/>
  <c r="Q19"/>
  <c r="S29"/>
  <c r="W29"/>
  <c r="D19"/>
  <c r="Y20"/>
  <c r="Y24"/>
  <c r="Y21"/>
  <c r="Y22"/>
  <c r="Y28"/>
  <c r="M27"/>
  <c r="L27"/>
  <c r="K27"/>
  <c r="J27"/>
  <c r="I27"/>
  <c r="H27"/>
  <c r="G27"/>
  <c r="F27"/>
  <c r="E27"/>
  <c r="D27"/>
  <c r="Y26"/>
  <c r="Y25"/>
  <c r="X29" l="1"/>
  <c r="T29"/>
  <c r="P29"/>
  <c r="L29"/>
  <c r="N29"/>
  <c r="J29"/>
  <c r="F29"/>
  <c r="M29"/>
  <c r="I29"/>
  <c r="E29"/>
  <c r="D29"/>
  <c r="U29"/>
  <c r="V29"/>
  <c r="Y27"/>
  <c r="O29"/>
  <c r="K29"/>
  <c r="G29"/>
  <c r="Y19"/>
  <c r="Q29"/>
  <c r="Y23"/>
  <c r="R29"/>
  <c r="H29"/>
  <c r="Y29" l="1"/>
</calcChain>
</file>

<file path=xl/sharedStrings.xml><?xml version="1.0" encoding="utf-8"?>
<sst xmlns="http://schemas.openxmlformats.org/spreadsheetml/2006/main" count="59" uniqueCount="58">
  <si>
    <t>单位</t>
  </si>
  <si>
    <t>学段</t>
  </si>
  <si>
    <t>科   目</t>
  </si>
  <si>
    <t>学前教育</t>
  </si>
  <si>
    <t>语文</t>
  </si>
  <si>
    <t>数学</t>
  </si>
  <si>
    <t>英语</t>
  </si>
  <si>
    <t>物理</t>
  </si>
  <si>
    <t>化学</t>
  </si>
  <si>
    <t>生物</t>
  </si>
  <si>
    <t>政治</t>
  </si>
  <si>
    <t>历史</t>
  </si>
  <si>
    <t>地理</t>
  </si>
  <si>
    <t>信息</t>
  </si>
  <si>
    <t>音乐</t>
  </si>
  <si>
    <t>体育</t>
  </si>
  <si>
    <t>美术</t>
  </si>
  <si>
    <t>计算机程序设计</t>
  </si>
  <si>
    <t>计算机网络技术</t>
  </si>
  <si>
    <t>电子技术</t>
  </si>
  <si>
    <t>电子商务技术</t>
  </si>
  <si>
    <t>工业机器人技术</t>
  </si>
  <si>
    <t>机械设计与制造</t>
  </si>
  <si>
    <t>电梯检测与维护</t>
  </si>
  <si>
    <t>合计</t>
  </si>
  <si>
    <t>农村幼儿园</t>
  </si>
  <si>
    <t>幼儿园</t>
  </si>
  <si>
    <t>农村小学</t>
  </si>
  <si>
    <t>小学</t>
  </si>
  <si>
    <t>水西门龙田桃花完全小学</t>
  </si>
  <si>
    <t>水西门龙田中心小学</t>
  </si>
  <si>
    <t>法相岩中心学校新泽小学</t>
  </si>
  <si>
    <t>法相岩中心学校德江完全小学</t>
  </si>
  <si>
    <t>法相岩中心学校紫甸小学</t>
  </si>
  <si>
    <t>法相岩中心学校安乐中心小学</t>
  </si>
  <si>
    <t>迎春亭街道办事处头堂小学</t>
  </si>
  <si>
    <t>迎春亭街道办事处青山小学</t>
  </si>
  <si>
    <t>迎春亭街道办事处双峰小学</t>
  </si>
  <si>
    <t>迎春亭街道办事处白羊小学</t>
  </si>
  <si>
    <t>迎春亭街道办事处高船小学</t>
  </si>
  <si>
    <t>实验二小</t>
  </si>
  <si>
    <t>小学合计</t>
  </si>
  <si>
    <t>农村初中</t>
  </si>
  <si>
    <t>初中</t>
  </si>
  <si>
    <t>水西门初中</t>
  </si>
  <si>
    <t>法相岩初中</t>
  </si>
  <si>
    <t>初中小计</t>
  </si>
  <si>
    <t>一中</t>
  </si>
  <si>
    <t>高中</t>
  </si>
  <si>
    <t>二中</t>
  </si>
  <si>
    <t>十中</t>
  </si>
  <si>
    <t>高中小计</t>
  </si>
  <si>
    <t>武冈职业中专</t>
  </si>
  <si>
    <t>中职</t>
  </si>
  <si>
    <t>足球</t>
    <phoneticPr fontId="9" type="noConversion"/>
  </si>
  <si>
    <t>附件1</t>
    <phoneticPr fontId="9" type="noConversion"/>
  </si>
  <si>
    <t>武冈市2020年公开招聘教师岗位计划表</t>
    <phoneticPr fontId="9" type="noConversion"/>
  </si>
  <si>
    <t>备注：1.此表中198名招聘计划面向应届高校毕业生以及择业期内未落实工作单位的高校毕业生招聘，分别为农村幼儿园20名，农村小学100名，农村初中47名，十中高中31名，详见《武冈市2020年公开招聘教师（幼儿园、小学、初中、高中）岗位条件一览表》（附件2.1）；2.二中化学教师为实验员岗位。</t>
    <phoneticPr fontId="9" type="noConversion"/>
  </si>
</sst>
</file>

<file path=xl/styles.xml><?xml version="1.0" encoding="utf-8"?>
<styleSheet xmlns="http://schemas.openxmlformats.org/spreadsheetml/2006/main">
  <fonts count="11">
    <font>
      <sz val="11"/>
      <color theme="1"/>
      <name val="宋体"/>
      <charset val="134"/>
      <scheme val="minor"/>
    </font>
    <font>
      <sz val="10"/>
      <color theme="1"/>
      <name val="宋体"/>
      <charset val="134"/>
      <scheme val="minor"/>
    </font>
    <font>
      <sz val="20"/>
      <color theme="1"/>
      <name val="方正小标宋简体"/>
      <charset val="134"/>
    </font>
    <font>
      <sz val="10"/>
      <color theme="1"/>
      <name val="宋体"/>
      <family val="3"/>
      <charset val="134"/>
    </font>
    <font>
      <sz val="10"/>
      <name val="宋体"/>
      <family val="3"/>
      <charset val="134"/>
    </font>
    <font>
      <sz val="10"/>
      <name val="宋体"/>
      <family val="3"/>
      <charset val="134"/>
    </font>
    <font>
      <sz val="10"/>
      <color rgb="FFFF0000"/>
      <name val="宋体"/>
      <family val="3"/>
      <charset val="134"/>
    </font>
    <font>
      <sz val="10"/>
      <color theme="1"/>
      <name val="宋体"/>
      <family val="3"/>
      <charset val="134"/>
    </font>
    <font>
      <sz val="10"/>
      <color rgb="FFFF0000"/>
      <name val="宋体"/>
      <family val="3"/>
      <charset val="134"/>
    </font>
    <font>
      <sz val="9"/>
      <name val="宋体"/>
      <family val="3"/>
      <charset val="134"/>
      <scheme val="minor"/>
    </font>
    <font>
      <sz val="14"/>
      <color theme="1"/>
      <name val="仿宋"/>
      <family val="3"/>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6">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lignment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xf>
    <xf numFmtId="0" fontId="7"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Fill="1" applyBorder="1" applyAlignment="1">
      <alignment horizontal="center" vertical="center"/>
    </xf>
    <xf numFmtId="0" fontId="8" fillId="0" borderId="2" xfId="0" applyFont="1" applyBorder="1" applyAlignment="1">
      <alignment horizontal="center" vertical="center"/>
    </xf>
    <xf numFmtId="0" fontId="1" fillId="0" borderId="0" xfId="0" applyFont="1" applyAlignment="1">
      <alignment vertical="center" wrapText="1"/>
    </xf>
    <xf numFmtId="0" fontId="3"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lignment vertical="center"/>
    </xf>
    <xf numFmtId="0" fontId="1" fillId="0" borderId="0" xfId="0" applyFont="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6" fillId="2" borderId="2" xfId="0" applyFont="1" applyFill="1" applyBorder="1" applyAlignment="1">
      <alignment horizontal="center" vertical="center"/>
    </xf>
    <xf numFmtId="0" fontId="6" fillId="0" borderId="2" xfId="0" applyFont="1" applyBorder="1" applyAlignment="1">
      <alignment horizontal="center" vertical="center"/>
    </xf>
    <xf numFmtId="0" fontId="3" fillId="0" borderId="2" xfId="0" applyFont="1" applyBorder="1" applyAlignment="1">
      <alignment horizontal="center" vertical="center" wrapText="1"/>
    </xf>
    <xf numFmtId="0" fontId="1" fillId="2" borderId="0" xfId="0" applyFont="1" applyFill="1">
      <alignment vertical="center"/>
    </xf>
    <xf numFmtId="0" fontId="3"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2" borderId="0" xfId="0" applyFill="1">
      <alignment vertical="center"/>
    </xf>
    <xf numFmtId="0" fontId="10" fillId="0" borderId="0" xfId="0" applyFont="1" applyAlignment="1">
      <alignment horizontal="left" vertical="center"/>
    </xf>
    <xf numFmtId="0" fontId="0" fillId="0" borderId="3" xfId="0" applyBorder="1" applyAlignment="1">
      <alignment horizontal="left" vertical="center" wrapText="1"/>
    </xf>
    <xf numFmtId="0" fontId="3" fillId="0" borderId="2" xfId="0" applyFont="1" applyBorder="1" applyAlignment="1">
      <alignment horizontal="center" vertical="center"/>
    </xf>
    <xf numFmtId="0" fontId="2" fillId="0" borderId="1"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Y30"/>
  <sheetViews>
    <sheetView tabSelected="1" topLeftCell="A19" workbookViewId="0">
      <selection activeCell="A30" sqref="A30:Y30"/>
    </sheetView>
  </sheetViews>
  <sheetFormatPr defaultColWidth="9" defaultRowHeight="13.5"/>
  <cols>
    <col min="1" max="1" width="22.125" style="1" customWidth="1"/>
    <col min="2" max="2" width="6.125" customWidth="1"/>
    <col min="3" max="3" width="5.125" customWidth="1"/>
    <col min="4" max="15" width="5.25" customWidth="1"/>
    <col min="16" max="16" width="5.25" style="28" customWidth="1"/>
    <col min="17" max="17" width="5.25" customWidth="1"/>
    <col min="18" max="18" width="5.125" style="2" customWidth="1"/>
    <col min="19" max="24" width="4.375" style="2" customWidth="1"/>
    <col min="25" max="25" width="5.25" style="1" customWidth="1"/>
  </cols>
  <sheetData>
    <row r="1" spans="1:25" ht="18.75">
      <c r="A1" s="29" t="s">
        <v>55</v>
      </c>
      <c r="B1" s="3"/>
      <c r="C1" s="3"/>
      <c r="D1" s="3"/>
      <c r="E1" s="3"/>
      <c r="F1" s="3"/>
      <c r="G1" s="3"/>
      <c r="H1" s="3"/>
      <c r="I1" s="3"/>
      <c r="J1" s="3"/>
      <c r="K1" s="3"/>
      <c r="L1" s="3"/>
      <c r="M1" s="3"/>
      <c r="N1" s="3"/>
      <c r="O1" s="3"/>
      <c r="P1" s="25"/>
      <c r="Q1" s="3"/>
      <c r="R1" s="14"/>
      <c r="S1" s="14"/>
      <c r="T1" s="14"/>
      <c r="U1" s="14"/>
      <c r="V1" s="14"/>
      <c r="W1" s="14"/>
      <c r="X1" s="14"/>
      <c r="Y1" s="19"/>
    </row>
    <row r="2" spans="1:25" ht="31.5" customHeight="1">
      <c r="A2" s="32" t="s">
        <v>56</v>
      </c>
      <c r="B2" s="32"/>
      <c r="C2" s="32"/>
      <c r="D2" s="32"/>
      <c r="E2" s="32"/>
      <c r="F2" s="32"/>
      <c r="G2" s="32"/>
      <c r="H2" s="32"/>
      <c r="I2" s="32"/>
      <c r="J2" s="32"/>
      <c r="K2" s="32"/>
      <c r="L2" s="32"/>
      <c r="M2" s="32"/>
      <c r="N2" s="32"/>
      <c r="O2" s="32"/>
      <c r="P2" s="32"/>
      <c r="Q2" s="32"/>
      <c r="R2" s="32"/>
      <c r="S2" s="32"/>
      <c r="T2" s="32"/>
      <c r="U2" s="32"/>
      <c r="V2" s="32"/>
      <c r="W2" s="32"/>
      <c r="X2" s="32"/>
      <c r="Y2" s="32"/>
    </row>
    <row r="3" spans="1:25" ht="23.1" customHeight="1">
      <c r="A3" s="31" t="s">
        <v>0</v>
      </c>
      <c r="B3" s="31" t="s">
        <v>1</v>
      </c>
      <c r="C3" s="31" t="s">
        <v>2</v>
      </c>
      <c r="D3" s="31"/>
      <c r="E3" s="31"/>
      <c r="F3" s="31"/>
      <c r="G3" s="31"/>
      <c r="H3" s="31"/>
      <c r="I3" s="31"/>
      <c r="J3" s="31"/>
      <c r="K3" s="31"/>
      <c r="L3" s="31"/>
      <c r="M3" s="31"/>
      <c r="N3" s="31"/>
      <c r="O3" s="31"/>
      <c r="P3" s="31"/>
      <c r="Q3" s="31"/>
      <c r="R3" s="31"/>
      <c r="S3" s="31"/>
      <c r="T3" s="31"/>
      <c r="U3" s="31"/>
      <c r="V3" s="31"/>
      <c r="W3" s="31"/>
      <c r="X3" s="31"/>
      <c r="Y3" s="31"/>
    </row>
    <row r="4" spans="1:25" ht="51.75" customHeight="1">
      <c r="A4" s="31"/>
      <c r="B4" s="31"/>
      <c r="C4" s="4" t="s">
        <v>3</v>
      </c>
      <c r="D4" s="4" t="s">
        <v>4</v>
      </c>
      <c r="E4" s="4" t="s">
        <v>5</v>
      </c>
      <c r="F4" s="4" t="s">
        <v>6</v>
      </c>
      <c r="G4" s="4" t="s">
        <v>7</v>
      </c>
      <c r="H4" s="4" t="s">
        <v>8</v>
      </c>
      <c r="I4" s="4" t="s">
        <v>9</v>
      </c>
      <c r="J4" s="4" t="s">
        <v>10</v>
      </c>
      <c r="K4" s="4" t="s">
        <v>11</v>
      </c>
      <c r="L4" s="4" t="s">
        <v>12</v>
      </c>
      <c r="M4" s="4" t="s">
        <v>13</v>
      </c>
      <c r="N4" s="4" t="s">
        <v>14</v>
      </c>
      <c r="O4" s="4" t="s">
        <v>15</v>
      </c>
      <c r="P4" s="26" t="s">
        <v>54</v>
      </c>
      <c r="Q4" s="4" t="s">
        <v>16</v>
      </c>
      <c r="R4" s="15" t="s">
        <v>17</v>
      </c>
      <c r="S4" s="16" t="s">
        <v>18</v>
      </c>
      <c r="T4" s="16" t="s">
        <v>19</v>
      </c>
      <c r="U4" s="16" t="s">
        <v>20</v>
      </c>
      <c r="V4" s="16" t="s">
        <v>21</v>
      </c>
      <c r="W4" s="16" t="s">
        <v>22</v>
      </c>
      <c r="X4" s="16" t="s">
        <v>23</v>
      </c>
      <c r="Y4" s="4" t="s">
        <v>24</v>
      </c>
    </row>
    <row r="5" spans="1:25" ht="26.1" customHeight="1">
      <c r="A5" s="5" t="s">
        <v>25</v>
      </c>
      <c r="B5" s="5" t="s">
        <v>26</v>
      </c>
      <c r="C5" s="5">
        <v>58</v>
      </c>
      <c r="D5" s="5"/>
      <c r="E5" s="5"/>
      <c r="F5" s="5"/>
      <c r="G5" s="5"/>
      <c r="H5" s="5"/>
      <c r="I5" s="5"/>
      <c r="J5" s="5"/>
      <c r="K5" s="5"/>
      <c r="L5" s="5"/>
      <c r="M5" s="5"/>
      <c r="N5" s="5"/>
      <c r="O5" s="5"/>
      <c r="P5" s="11"/>
      <c r="Q5" s="5"/>
      <c r="R5" s="17"/>
      <c r="S5" s="17"/>
      <c r="T5" s="17"/>
      <c r="U5" s="17"/>
      <c r="V5" s="17"/>
      <c r="W5" s="17"/>
      <c r="X5" s="17"/>
      <c r="Y5" s="20">
        <f>SUM(C5:X5)</f>
        <v>58</v>
      </c>
    </row>
    <row r="6" spans="1:25" ht="26.1" customHeight="1">
      <c r="A6" s="4" t="s">
        <v>27</v>
      </c>
      <c r="B6" s="33" t="s">
        <v>28</v>
      </c>
      <c r="C6" s="4"/>
      <c r="D6" s="4">
        <v>55</v>
      </c>
      <c r="E6" s="4">
        <v>48</v>
      </c>
      <c r="F6" s="4">
        <v>12</v>
      </c>
      <c r="G6" s="4"/>
      <c r="H6" s="4"/>
      <c r="I6" s="4"/>
      <c r="J6" s="4"/>
      <c r="K6" s="4"/>
      <c r="L6" s="4"/>
      <c r="M6" s="4">
        <v>1</v>
      </c>
      <c r="N6" s="4">
        <v>5</v>
      </c>
      <c r="O6" s="4">
        <v>7</v>
      </c>
      <c r="P6" s="26"/>
      <c r="Q6" s="4">
        <v>4</v>
      </c>
      <c r="R6" s="4"/>
      <c r="S6" s="18"/>
      <c r="T6" s="18"/>
      <c r="U6" s="18"/>
      <c r="V6" s="18"/>
      <c r="W6" s="18"/>
      <c r="X6" s="18"/>
      <c r="Y6" s="24">
        <f t="shared" ref="Y6:Y18" si="0">SUM(C6:X6)</f>
        <v>132</v>
      </c>
    </row>
    <row r="7" spans="1:25" ht="26.1" customHeight="1">
      <c r="A7" s="6" t="s">
        <v>29</v>
      </c>
      <c r="B7" s="34"/>
      <c r="C7" s="4"/>
      <c r="D7" s="4">
        <v>1</v>
      </c>
      <c r="E7" s="4"/>
      <c r="F7" s="4">
        <v>2</v>
      </c>
      <c r="G7" s="4"/>
      <c r="H7" s="4"/>
      <c r="I7" s="4"/>
      <c r="J7" s="4"/>
      <c r="K7" s="4"/>
      <c r="L7" s="4"/>
      <c r="M7" s="4"/>
      <c r="N7" s="4"/>
      <c r="O7" s="4"/>
      <c r="P7" s="26"/>
      <c r="Q7" s="4"/>
      <c r="R7" s="4"/>
      <c r="S7" s="18"/>
      <c r="T7" s="18"/>
      <c r="U7" s="18"/>
      <c r="V7" s="18"/>
      <c r="W7" s="18"/>
      <c r="X7" s="18"/>
      <c r="Y7" s="24">
        <f t="shared" si="0"/>
        <v>3</v>
      </c>
    </row>
    <row r="8" spans="1:25" ht="26.1" customHeight="1">
      <c r="A8" s="7" t="s">
        <v>30</v>
      </c>
      <c r="B8" s="34"/>
      <c r="C8" s="4"/>
      <c r="D8" s="4"/>
      <c r="E8" s="4"/>
      <c r="F8" s="4">
        <v>1</v>
      </c>
      <c r="G8" s="4"/>
      <c r="H8" s="4"/>
      <c r="I8" s="4"/>
      <c r="J8" s="4"/>
      <c r="K8" s="4"/>
      <c r="L8" s="4"/>
      <c r="M8" s="4"/>
      <c r="N8" s="4">
        <v>1</v>
      </c>
      <c r="O8" s="4"/>
      <c r="P8" s="26">
        <v>1</v>
      </c>
      <c r="Q8" s="4">
        <v>1</v>
      </c>
      <c r="R8" s="4"/>
      <c r="S8" s="18"/>
      <c r="T8" s="18"/>
      <c r="U8" s="18"/>
      <c r="V8" s="18"/>
      <c r="W8" s="18"/>
      <c r="X8" s="18"/>
      <c r="Y8" s="24">
        <f t="shared" si="0"/>
        <v>4</v>
      </c>
    </row>
    <row r="9" spans="1:25" ht="26.1" customHeight="1">
      <c r="A9" s="7" t="s">
        <v>31</v>
      </c>
      <c r="B9" s="34"/>
      <c r="C9" s="4"/>
      <c r="D9" s="4">
        <v>2</v>
      </c>
      <c r="E9" s="4"/>
      <c r="F9" s="4">
        <v>1</v>
      </c>
      <c r="G9" s="4"/>
      <c r="H9" s="4"/>
      <c r="I9" s="4"/>
      <c r="J9" s="4"/>
      <c r="K9" s="4"/>
      <c r="L9" s="4"/>
      <c r="M9" s="4"/>
      <c r="N9" s="4"/>
      <c r="O9" s="4"/>
      <c r="P9" s="26"/>
      <c r="Q9" s="4"/>
      <c r="R9" s="4"/>
      <c r="S9" s="18"/>
      <c r="T9" s="18"/>
      <c r="U9" s="18"/>
      <c r="V9" s="18"/>
      <c r="W9" s="18"/>
      <c r="X9" s="18"/>
      <c r="Y9" s="24">
        <f t="shared" si="0"/>
        <v>3</v>
      </c>
    </row>
    <row r="10" spans="1:25" ht="26.1" customHeight="1">
      <c r="A10" s="7" t="s">
        <v>32</v>
      </c>
      <c r="B10" s="34"/>
      <c r="C10" s="4"/>
      <c r="D10" s="4">
        <v>3</v>
      </c>
      <c r="E10" s="4">
        <v>2</v>
      </c>
      <c r="F10" s="4"/>
      <c r="G10" s="4"/>
      <c r="H10" s="4"/>
      <c r="I10" s="4"/>
      <c r="J10" s="4"/>
      <c r="K10" s="4"/>
      <c r="L10" s="4"/>
      <c r="M10" s="4"/>
      <c r="N10" s="4"/>
      <c r="O10" s="4"/>
      <c r="P10" s="26"/>
      <c r="Q10" s="4"/>
      <c r="R10" s="4"/>
      <c r="S10" s="18"/>
      <c r="T10" s="18"/>
      <c r="U10" s="18"/>
      <c r="V10" s="18"/>
      <c r="W10" s="18"/>
      <c r="X10" s="18"/>
      <c r="Y10" s="24">
        <f t="shared" si="0"/>
        <v>5</v>
      </c>
    </row>
    <row r="11" spans="1:25" ht="26.1" customHeight="1">
      <c r="A11" s="7" t="s">
        <v>33</v>
      </c>
      <c r="B11" s="34"/>
      <c r="C11" s="4"/>
      <c r="D11" s="4">
        <v>5</v>
      </c>
      <c r="E11" s="4">
        <v>5</v>
      </c>
      <c r="F11" s="4">
        <v>2</v>
      </c>
      <c r="G11" s="4"/>
      <c r="H11" s="4"/>
      <c r="I11" s="4"/>
      <c r="J11" s="4"/>
      <c r="K11" s="4"/>
      <c r="L11" s="4"/>
      <c r="M11" s="4"/>
      <c r="N11" s="4"/>
      <c r="O11" s="4"/>
      <c r="P11" s="26"/>
      <c r="Q11" s="4"/>
      <c r="R11" s="4"/>
      <c r="S11" s="18"/>
      <c r="T11" s="18"/>
      <c r="U11" s="18"/>
      <c r="V11" s="18"/>
      <c r="W11" s="18"/>
      <c r="X11" s="18"/>
      <c r="Y11" s="24">
        <f t="shared" si="0"/>
        <v>12</v>
      </c>
    </row>
    <row r="12" spans="1:25" ht="26.1" customHeight="1">
      <c r="A12" s="7" t="s">
        <v>34</v>
      </c>
      <c r="B12" s="34"/>
      <c r="C12" s="4"/>
      <c r="D12" s="4">
        <v>4</v>
      </c>
      <c r="E12" s="4">
        <v>3</v>
      </c>
      <c r="F12" s="4"/>
      <c r="G12" s="4"/>
      <c r="H12" s="4"/>
      <c r="I12" s="4"/>
      <c r="J12" s="4"/>
      <c r="K12" s="4"/>
      <c r="L12" s="4"/>
      <c r="M12" s="4"/>
      <c r="N12" s="4">
        <v>1</v>
      </c>
      <c r="O12" s="4">
        <v>1</v>
      </c>
      <c r="P12" s="26"/>
      <c r="Q12" s="4">
        <v>1</v>
      </c>
      <c r="R12" s="4"/>
      <c r="S12" s="18"/>
      <c r="T12" s="18"/>
      <c r="U12" s="18"/>
      <c r="V12" s="18"/>
      <c r="W12" s="18"/>
      <c r="X12" s="18"/>
      <c r="Y12" s="24">
        <f t="shared" si="0"/>
        <v>10</v>
      </c>
    </row>
    <row r="13" spans="1:25" ht="26.1" customHeight="1">
      <c r="A13" s="7" t="s">
        <v>35</v>
      </c>
      <c r="B13" s="34"/>
      <c r="C13" s="4"/>
      <c r="D13" s="4">
        <v>1</v>
      </c>
      <c r="E13" s="4"/>
      <c r="F13" s="4"/>
      <c r="G13" s="4"/>
      <c r="H13" s="4"/>
      <c r="I13" s="4"/>
      <c r="J13" s="4"/>
      <c r="K13" s="4"/>
      <c r="L13" s="4"/>
      <c r="M13" s="4"/>
      <c r="N13" s="4"/>
      <c r="O13" s="4"/>
      <c r="P13" s="26"/>
      <c r="Q13" s="4"/>
      <c r="R13" s="4"/>
      <c r="S13" s="18"/>
      <c r="T13" s="18"/>
      <c r="U13" s="18"/>
      <c r="V13" s="18"/>
      <c r="W13" s="18"/>
      <c r="X13" s="18"/>
      <c r="Y13" s="24">
        <f t="shared" si="0"/>
        <v>1</v>
      </c>
    </row>
    <row r="14" spans="1:25" ht="26.1" customHeight="1">
      <c r="A14" s="7" t="s">
        <v>36</v>
      </c>
      <c r="B14" s="34"/>
      <c r="C14" s="4"/>
      <c r="D14" s="4">
        <v>1</v>
      </c>
      <c r="E14" s="4">
        <v>1</v>
      </c>
      <c r="F14" s="4">
        <v>1</v>
      </c>
      <c r="G14" s="4"/>
      <c r="H14" s="4"/>
      <c r="I14" s="4"/>
      <c r="J14" s="4"/>
      <c r="K14" s="4"/>
      <c r="L14" s="4"/>
      <c r="M14" s="4"/>
      <c r="N14" s="4"/>
      <c r="O14" s="4"/>
      <c r="P14" s="26"/>
      <c r="Q14" s="4"/>
      <c r="R14" s="4"/>
      <c r="S14" s="18"/>
      <c r="T14" s="18"/>
      <c r="U14" s="18"/>
      <c r="V14" s="18"/>
      <c r="W14" s="18"/>
      <c r="X14" s="18"/>
      <c r="Y14" s="24">
        <f t="shared" si="0"/>
        <v>3</v>
      </c>
    </row>
    <row r="15" spans="1:25" ht="26.1" customHeight="1">
      <c r="A15" s="7" t="s">
        <v>37</v>
      </c>
      <c r="B15" s="34"/>
      <c r="C15" s="4"/>
      <c r="D15" s="4">
        <v>1</v>
      </c>
      <c r="E15" s="4">
        <v>1</v>
      </c>
      <c r="F15" s="4">
        <v>1</v>
      </c>
      <c r="G15" s="4"/>
      <c r="H15" s="4"/>
      <c r="I15" s="4"/>
      <c r="J15" s="4"/>
      <c r="K15" s="4"/>
      <c r="L15" s="4"/>
      <c r="M15" s="4"/>
      <c r="N15" s="4"/>
      <c r="O15" s="4"/>
      <c r="P15" s="26"/>
      <c r="Q15" s="4"/>
      <c r="R15" s="4"/>
      <c r="S15" s="18"/>
      <c r="T15" s="18"/>
      <c r="U15" s="18"/>
      <c r="V15" s="18"/>
      <c r="W15" s="18"/>
      <c r="X15" s="18"/>
      <c r="Y15" s="24">
        <f t="shared" si="0"/>
        <v>3</v>
      </c>
    </row>
    <row r="16" spans="1:25" ht="26.1" customHeight="1">
      <c r="A16" s="7" t="s">
        <v>38</v>
      </c>
      <c r="B16" s="34"/>
      <c r="C16" s="4"/>
      <c r="D16" s="4">
        <v>1</v>
      </c>
      <c r="E16" s="4"/>
      <c r="F16" s="4"/>
      <c r="G16" s="4"/>
      <c r="H16" s="4"/>
      <c r="I16" s="4"/>
      <c r="J16" s="4"/>
      <c r="K16" s="4"/>
      <c r="L16" s="4"/>
      <c r="M16" s="4"/>
      <c r="N16" s="4"/>
      <c r="O16" s="4"/>
      <c r="P16" s="26"/>
      <c r="Q16" s="4"/>
      <c r="R16" s="4"/>
      <c r="S16" s="18"/>
      <c r="T16" s="18"/>
      <c r="U16" s="18"/>
      <c r="V16" s="18"/>
      <c r="W16" s="18"/>
      <c r="X16" s="18"/>
      <c r="Y16" s="24">
        <f t="shared" si="0"/>
        <v>1</v>
      </c>
    </row>
    <row r="17" spans="1:25" ht="26.1" customHeight="1">
      <c r="A17" s="7" t="s">
        <v>39</v>
      </c>
      <c r="B17" s="34"/>
      <c r="C17" s="4"/>
      <c r="D17" s="4">
        <v>1</v>
      </c>
      <c r="E17" s="4">
        <v>1</v>
      </c>
      <c r="F17" s="4"/>
      <c r="G17" s="4"/>
      <c r="H17" s="4"/>
      <c r="I17" s="4"/>
      <c r="J17" s="4"/>
      <c r="K17" s="4"/>
      <c r="L17" s="4"/>
      <c r="M17" s="4"/>
      <c r="N17" s="4"/>
      <c r="O17" s="4"/>
      <c r="P17" s="26"/>
      <c r="Q17" s="4"/>
      <c r="R17" s="4"/>
      <c r="S17" s="18"/>
      <c r="T17" s="18"/>
      <c r="U17" s="18"/>
      <c r="V17" s="18"/>
      <c r="W17" s="18"/>
      <c r="X17" s="18"/>
      <c r="Y17" s="24">
        <f t="shared" si="0"/>
        <v>2</v>
      </c>
    </row>
    <row r="18" spans="1:25" ht="26.1" customHeight="1">
      <c r="A18" s="4" t="s">
        <v>40</v>
      </c>
      <c r="B18" s="34"/>
      <c r="C18" s="4"/>
      <c r="D18" s="4">
        <v>10</v>
      </c>
      <c r="E18" s="4">
        <v>7</v>
      </c>
      <c r="F18" s="4"/>
      <c r="G18" s="4"/>
      <c r="H18" s="4"/>
      <c r="I18" s="4"/>
      <c r="J18" s="4"/>
      <c r="K18" s="4"/>
      <c r="L18" s="4"/>
      <c r="M18" s="4"/>
      <c r="N18" s="4">
        <v>1</v>
      </c>
      <c r="O18" s="4">
        <v>1</v>
      </c>
      <c r="P18" s="26"/>
      <c r="Q18" s="4">
        <v>1</v>
      </c>
      <c r="R18" s="4"/>
      <c r="S18" s="18"/>
      <c r="T18" s="18"/>
      <c r="U18" s="18"/>
      <c r="V18" s="18"/>
      <c r="W18" s="18"/>
      <c r="X18" s="18"/>
      <c r="Y18" s="24">
        <f t="shared" si="0"/>
        <v>20</v>
      </c>
    </row>
    <row r="19" spans="1:25" ht="26.1" customHeight="1">
      <c r="A19" s="4" t="s">
        <v>41</v>
      </c>
      <c r="B19" s="35"/>
      <c r="C19" s="8"/>
      <c r="D19" s="8">
        <f>SUM(D6:D18)</f>
        <v>85</v>
      </c>
      <c r="E19" s="8">
        <f t="shared" ref="E19:X19" si="1">SUM(E6:E18)</f>
        <v>68</v>
      </c>
      <c r="F19" s="8">
        <f t="shared" si="1"/>
        <v>20</v>
      </c>
      <c r="G19" s="8"/>
      <c r="H19" s="8"/>
      <c r="I19" s="8"/>
      <c r="J19" s="8"/>
      <c r="K19" s="8"/>
      <c r="L19" s="8"/>
      <c r="M19" s="8">
        <f t="shared" si="1"/>
        <v>1</v>
      </c>
      <c r="N19" s="8">
        <f t="shared" si="1"/>
        <v>8</v>
      </c>
      <c r="O19" s="8">
        <f t="shared" si="1"/>
        <v>9</v>
      </c>
      <c r="P19" s="27">
        <f t="shared" si="1"/>
        <v>1</v>
      </c>
      <c r="Q19" s="8">
        <f t="shared" si="1"/>
        <v>7</v>
      </c>
      <c r="R19" s="8"/>
      <c r="S19" s="8"/>
      <c r="T19" s="8"/>
      <c r="U19" s="8"/>
      <c r="V19" s="8"/>
      <c r="W19" s="8"/>
      <c r="X19" s="8"/>
      <c r="Y19" s="8">
        <f>SUM(Y6:Y18)</f>
        <v>199</v>
      </c>
    </row>
    <row r="20" spans="1:25" ht="27" customHeight="1">
      <c r="A20" s="5" t="s">
        <v>42</v>
      </c>
      <c r="B20" s="31" t="s">
        <v>43</v>
      </c>
      <c r="C20" s="5"/>
      <c r="D20" s="9">
        <v>9</v>
      </c>
      <c r="E20" s="10">
        <v>8</v>
      </c>
      <c r="F20" s="9">
        <v>9</v>
      </c>
      <c r="G20" s="9">
        <v>8</v>
      </c>
      <c r="H20" s="10">
        <v>10</v>
      </c>
      <c r="I20" s="9">
        <v>2</v>
      </c>
      <c r="J20" s="13">
        <v>3</v>
      </c>
      <c r="K20" s="10">
        <v>3</v>
      </c>
      <c r="L20" s="9">
        <v>4</v>
      </c>
      <c r="M20" s="9">
        <v>2</v>
      </c>
      <c r="N20" s="9">
        <v>2</v>
      </c>
      <c r="O20" s="10">
        <v>2</v>
      </c>
      <c r="P20" s="10">
        <v>1</v>
      </c>
      <c r="Q20" s="9">
        <v>3</v>
      </c>
      <c r="R20" s="17"/>
      <c r="S20" s="17"/>
      <c r="T20" s="17"/>
      <c r="U20" s="17"/>
      <c r="V20" s="17"/>
      <c r="W20" s="17"/>
      <c r="X20" s="17"/>
      <c r="Y20" s="5">
        <f>SUM(C20:X20)</f>
        <v>66</v>
      </c>
    </row>
    <row r="21" spans="1:25" ht="27" customHeight="1">
      <c r="A21" s="5" t="s">
        <v>44</v>
      </c>
      <c r="B21" s="31"/>
      <c r="C21" s="5"/>
      <c r="D21" s="9">
        <v>1</v>
      </c>
      <c r="E21" s="9">
        <v>1</v>
      </c>
      <c r="F21" s="9"/>
      <c r="G21" s="9">
        <v>1</v>
      </c>
      <c r="H21" s="9">
        <v>1</v>
      </c>
      <c r="I21" s="9"/>
      <c r="J21" s="9"/>
      <c r="K21" s="9"/>
      <c r="L21" s="9"/>
      <c r="M21" s="9"/>
      <c r="N21" s="9"/>
      <c r="O21" s="9"/>
      <c r="P21" s="10"/>
      <c r="Q21" s="9"/>
      <c r="R21" s="17"/>
      <c r="S21" s="17"/>
      <c r="T21" s="17"/>
      <c r="U21" s="17"/>
      <c r="V21" s="17"/>
      <c r="W21" s="17"/>
      <c r="X21" s="17"/>
      <c r="Y21" s="21">
        <f t="shared" ref="Y21:Y22" si="2">SUM(C21:X21)</f>
        <v>4</v>
      </c>
    </row>
    <row r="22" spans="1:25" ht="27" customHeight="1">
      <c r="A22" s="5" t="s">
        <v>45</v>
      </c>
      <c r="B22" s="31"/>
      <c r="C22" s="5"/>
      <c r="D22" s="9"/>
      <c r="E22" s="9">
        <v>2</v>
      </c>
      <c r="F22" s="9">
        <v>1</v>
      </c>
      <c r="G22" s="9"/>
      <c r="H22" s="9"/>
      <c r="I22" s="9">
        <v>1</v>
      </c>
      <c r="J22" s="9">
        <v>1</v>
      </c>
      <c r="K22" s="9">
        <v>1</v>
      </c>
      <c r="L22" s="9">
        <v>1</v>
      </c>
      <c r="M22" s="9">
        <v>1</v>
      </c>
      <c r="N22" s="9"/>
      <c r="O22" s="9">
        <v>1</v>
      </c>
      <c r="P22" s="10"/>
      <c r="Q22" s="9"/>
      <c r="R22" s="17"/>
      <c r="S22" s="17"/>
      <c r="T22" s="17"/>
      <c r="U22" s="17"/>
      <c r="V22" s="17"/>
      <c r="W22" s="17"/>
      <c r="X22" s="17"/>
      <c r="Y22" s="21">
        <f t="shared" si="2"/>
        <v>9</v>
      </c>
    </row>
    <row r="23" spans="1:25" ht="27" customHeight="1">
      <c r="A23" s="11" t="s">
        <v>46</v>
      </c>
      <c r="B23" s="31"/>
      <c r="C23" s="22"/>
      <c r="D23" s="22">
        <f>SUM(D20:D22)</f>
        <v>10</v>
      </c>
      <c r="E23" s="22">
        <f t="shared" ref="E23:Y23" si="3">SUM(E20:E22)</f>
        <v>11</v>
      </c>
      <c r="F23" s="22">
        <f t="shared" si="3"/>
        <v>10</v>
      </c>
      <c r="G23" s="22">
        <f t="shared" si="3"/>
        <v>9</v>
      </c>
      <c r="H23" s="22">
        <f t="shared" si="3"/>
        <v>11</v>
      </c>
      <c r="I23" s="22">
        <f t="shared" si="3"/>
        <v>3</v>
      </c>
      <c r="J23" s="22">
        <f t="shared" si="3"/>
        <v>4</v>
      </c>
      <c r="K23" s="22">
        <f t="shared" si="3"/>
        <v>4</v>
      </c>
      <c r="L23" s="22">
        <f t="shared" si="3"/>
        <v>5</v>
      </c>
      <c r="M23" s="22">
        <f t="shared" si="3"/>
        <v>3</v>
      </c>
      <c r="N23" s="22">
        <f t="shared" si="3"/>
        <v>2</v>
      </c>
      <c r="O23" s="22">
        <f t="shared" si="3"/>
        <v>3</v>
      </c>
      <c r="P23" s="22">
        <f t="shared" si="3"/>
        <v>1</v>
      </c>
      <c r="Q23" s="22">
        <f t="shared" si="3"/>
        <v>3</v>
      </c>
      <c r="R23" s="22"/>
      <c r="S23" s="22"/>
      <c r="T23" s="22"/>
      <c r="U23" s="22"/>
      <c r="V23" s="22"/>
      <c r="W23" s="22"/>
      <c r="X23" s="22"/>
      <c r="Y23" s="22">
        <f t="shared" si="3"/>
        <v>79</v>
      </c>
    </row>
    <row r="24" spans="1:25" ht="27" customHeight="1">
      <c r="A24" s="5" t="s">
        <v>47</v>
      </c>
      <c r="B24" s="31" t="s">
        <v>48</v>
      </c>
      <c r="C24" s="5"/>
      <c r="D24" s="5">
        <v>1</v>
      </c>
      <c r="E24" s="5">
        <v>4</v>
      </c>
      <c r="F24" s="5">
        <v>2</v>
      </c>
      <c r="G24" s="5">
        <v>2</v>
      </c>
      <c r="H24" s="5"/>
      <c r="I24" s="5">
        <v>1</v>
      </c>
      <c r="J24" s="5">
        <v>1</v>
      </c>
      <c r="K24" s="5">
        <v>2</v>
      </c>
      <c r="L24" s="5">
        <v>1</v>
      </c>
      <c r="M24" s="5">
        <v>1</v>
      </c>
      <c r="N24" s="5"/>
      <c r="O24" s="5"/>
      <c r="P24" s="11"/>
      <c r="Q24" s="5"/>
      <c r="R24" s="17"/>
      <c r="S24" s="17"/>
      <c r="T24" s="17"/>
      <c r="U24" s="17"/>
      <c r="V24" s="17"/>
      <c r="W24" s="17"/>
      <c r="X24" s="17"/>
      <c r="Y24" s="5">
        <f>SUM(C24:X24)</f>
        <v>15</v>
      </c>
    </row>
    <row r="25" spans="1:25" ht="27" customHeight="1">
      <c r="A25" s="5" t="s">
        <v>49</v>
      </c>
      <c r="B25" s="31"/>
      <c r="C25" s="5"/>
      <c r="D25" s="5"/>
      <c r="E25" s="5">
        <v>1</v>
      </c>
      <c r="F25" s="5"/>
      <c r="G25" s="5">
        <v>1</v>
      </c>
      <c r="H25" s="5">
        <v>1</v>
      </c>
      <c r="I25" s="5"/>
      <c r="J25" s="5">
        <v>1</v>
      </c>
      <c r="K25" s="5"/>
      <c r="L25" s="5"/>
      <c r="M25" s="5"/>
      <c r="N25" s="5"/>
      <c r="O25" s="5"/>
      <c r="P25" s="11"/>
      <c r="Q25" s="5"/>
      <c r="R25" s="17"/>
      <c r="S25" s="17"/>
      <c r="T25" s="17"/>
      <c r="U25" s="17"/>
      <c r="V25" s="17"/>
      <c r="W25" s="17"/>
      <c r="X25" s="17"/>
      <c r="Y25" s="5">
        <f t="shared" ref="Y25:Y28" si="4">SUM(C25:X25)</f>
        <v>4</v>
      </c>
    </row>
    <row r="26" spans="1:25" ht="27" customHeight="1">
      <c r="A26" s="5" t="s">
        <v>50</v>
      </c>
      <c r="B26" s="31"/>
      <c r="C26" s="5"/>
      <c r="D26" s="5">
        <v>6</v>
      </c>
      <c r="E26" s="5">
        <v>6</v>
      </c>
      <c r="F26" s="5">
        <v>6</v>
      </c>
      <c r="G26" s="5">
        <v>4</v>
      </c>
      <c r="H26" s="5">
        <v>2</v>
      </c>
      <c r="I26" s="5"/>
      <c r="J26" s="5">
        <v>2</v>
      </c>
      <c r="K26" s="5">
        <v>3</v>
      </c>
      <c r="L26" s="5">
        <v>2</v>
      </c>
      <c r="M26" s="5"/>
      <c r="N26" s="5"/>
      <c r="O26" s="5"/>
      <c r="P26" s="11"/>
      <c r="Q26" s="5"/>
      <c r="R26" s="17"/>
      <c r="S26" s="17"/>
      <c r="T26" s="17"/>
      <c r="U26" s="17"/>
      <c r="V26" s="17"/>
      <c r="W26" s="17"/>
      <c r="X26" s="17"/>
      <c r="Y26" s="5">
        <f t="shared" si="4"/>
        <v>31</v>
      </c>
    </row>
    <row r="27" spans="1:25" ht="27" customHeight="1">
      <c r="A27" s="5" t="s">
        <v>51</v>
      </c>
      <c r="B27" s="31"/>
      <c r="C27" s="23"/>
      <c r="D27" s="23">
        <f>SUM(D24:D26)</f>
        <v>7</v>
      </c>
      <c r="E27" s="23">
        <f t="shared" ref="E27:X27" si="5">SUM(E24:E26)</f>
        <v>11</v>
      </c>
      <c r="F27" s="23">
        <f t="shared" si="5"/>
        <v>8</v>
      </c>
      <c r="G27" s="23">
        <f t="shared" si="5"/>
        <v>7</v>
      </c>
      <c r="H27" s="23">
        <f t="shared" si="5"/>
        <v>3</v>
      </c>
      <c r="I27" s="23">
        <f t="shared" si="5"/>
        <v>1</v>
      </c>
      <c r="J27" s="23">
        <f t="shared" si="5"/>
        <v>4</v>
      </c>
      <c r="K27" s="23">
        <f t="shared" si="5"/>
        <v>5</v>
      </c>
      <c r="L27" s="23">
        <f t="shared" si="5"/>
        <v>3</v>
      </c>
      <c r="M27" s="23">
        <f t="shared" si="5"/>
        <v>1</v>
      </c>
      <c r="N27" s="23"/>
      <c r="O27" s="23"/>
      <c r="P27" s="22"/>
      <c r="Q27" s="23"/>
      <c r="R27" s="23"/>
      <c r="S27" s="23"/>
      <c r="T27" s="23"/>
      <c r="U27" s="23"/>
      <c r="V27" s="23"/>
      <c r="W27" s="23"/>
      <c r="X27" s="23"/>
      <c r="Y27" s="23">
        <f>SUM(Y24:Y26)</f>
        <v>50</v>
      </c>
    </row>
    <row r="28" spans="1:25" ht="27" customHeight="1">
      <c r="A28" s="5" t="s">
        <v>52</v>
      </c>
      <c r="B28" s="5" t="s">
        <v>53</v>
      </c>
      <c r="C28" s="5"/>
      <c r="D28" s="5"/>
      <c r="E28" s="5"/>
      <c r="F28" s="5"/>
      <c r="G28" s="5"/>
      <c r="H28" s="5"/>
      <c r="I28" s="5"/>
      <c r="J28" s="5"/>
      <c r="K28" s="5"/>
      <c r="L28" s="5"/>
      <c r="M28" s="5"/>
      <c r="N28" s="5"/>
      <c r="O28" s="5"/>
      <c r="P28" s="11"/>
      <c r="Q28" s="5"/>
      <c r="R28" s="17">
        <v>1</v>
      </c>
      <c r="S28" s="17">
        <v>1</v>
      </c>
      <c r="T28" s="17">
        <v>1</v>
      </c>
      <c r="U28" s="17">
        <v>1</v>
      </c>
      <c r="V28" s="17">
        <v>1</v>
      </c>
      <c r="W28" s="17">
        <v>1</v>
      </c>
      <c r="X28" s="17">
        <v>1</v>
      </c>
      <c r="Y28" s="5">
        <f t="shared" si="4"/>
        <v>7</v>
      </c>
    </row>
    <row r="29" spans="1:25" ht="27" customHeight="1">
      <c r="A29" s="12" t="s">
        <v>24</v>
      </c>
      <c r="B29" s="12"/>
      <c r="C29" s="12">
        <v>58</v>
      </c>
      <c r="D29" s="12">
        <f>D19+D23+D27+D28</f>
        <v>102</v>
      </c>
      <c r="E29" s="12">
        <f t="shared" ref="E29:X29" si="6">E19+E23+E27+E28</f>
        <v>90</v>
      </c>
      <c r="F29" s="12">
        <f t="shared" si="6"/>
        <v>38</v>
      </c>
      <c r="G29" s="12">
        <f t="shared" si="6"/>
        <v>16</v>
      </c>
      <c r="H29" s="12">
        <f t="shared" si="6"/>
        <v>14</v>
      </c>
      <c r="I29" s="12">
        <f t="shared" si="6"/>
        <v>4</v>
      </c>
      <c r="J29" s="12">
        <f t="shared" si="6"/>
        <v>8</v>
      </c>
      <c r="K29" s="12">
        <f t="shared" si="6"/>
        <v>9</v>
      </c>
      <c r="L29" s="12">
        <f t="shared" si="6"/>
        <v>8</v>
      </c>
      <c r="M29" s="12">
        <f t="shared" si="6"/>
        <v>5</v>
      </c>
      <c r="N29" s="12">
        <f t="shared" si="6"/>
        <v>10</v>
      </c>
      <c r="O29" s="12">
        <f t="shared" si="6"/>
        <v>12</v>
      </c>
      <c r="P29" s="11">
        <f t="shared" si="6"/>
        <v>2</v>
      </c>
      <c r="Q29" s="12">
        <f t="shared" si="6"/>
        <v>10</v>
      </c>
      <c r="R29" s="12">
        <f t="shared" si="6"/>
        <v>1</v>
      </c>
      <c r="S29" s="12">
        <f t="shared" si="6"/>
        <v>1</v>
      </c>
      <c r="T29" s="12">
        <f t="shared" si="6"/>
        <v>1</v>
      </c>
      <c r="U29" s="12">
        <f t="shared" si="6"/>
        <v>1</v>
      </c>
      <c r="V29" s="12">
        <f t="shared" si="6"/>
        <v>1</v>
      </c>
      <c r="W29" s="12">
        <f t="shared" si="6"/>
        <v>1</v>
      </c>
      <c r="X29" s="12">
        <f t="shared" si="6"/>
        <v>1</v>
      </c>
      <c r="Y29" s="12">
        <f>Y19+Y23+Y27+Y28+C29</f>
        <v>393</v>
      </c>
    </row>
    <row r="30" spans="1:25" ht="57.75" customHeight="1">
      <c r="A30" s="30" t="s">
        <v>57</v>
      </c>
      <c r="B30" s="30"/>
      <c r="C30" s="30"/>
      <c r="D30" s="30"/>
      <c r="E30" s="30"/>
      <c r="F30" s="30"/>
      <c r="G30" s="30"/>
      <c r="H30" s="30"/>
      <c r="I30" s="30"/>
      <c r="J30" s="30"/>
      <c r="K30" s="30"/>
      <c r="L30" s="30"/>
      <c r="M30" s="30"/>
      <c r="N30" s="30"/>
      <c r="O30" s="30"/>
      <c r="P30" s="30"/>
      <c r="Q30" s="30"/>
      <c r="R30" s="30"/>
      <c r="S30" s="30"/>
      <c r="T30" s="30"/>
      <c r="U30" s="30"/>
      <c r="V30" s="30"/>
      <c r="W30" s="30"/>
      <c r="X30" s="30"/>
      <c r="Y30" s="30"/>
    </row>
  </sheetData>
  <mergeCells count="8">
    <mergeCell ref="A30:Y30"/>
    <mergeCell ref="B20:B23"/>
    <mergeCell ref="B24:B27"/>
    <mergeCell ref="A2:Y2"/>
    <mergeCell ref="C3:Y3"/>
    <mergeCell ref="A3:A4"/>
    <mergeCell ref="B3:B4"/>
    <mergeCell ref="B6:B19"/>
  </mergeCells>
  <phoneticPr fontId="9" type="noConversion"/>
  <pageMargins left="0.31496062992125984" right="0.27559055118110237" top="0.43307086614173229" bottom="0.43307086614173229" header="0.31496062992125984" footer="0.31496062992125984"/>
  <pageSetup paperSize="9"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教师招聘计划</vt:lpstr>
      <vt:lpstr>教师招聘计划!Print_Titles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2020-07-07T10:28:06Z</cp:lastPrinted>
  <dcterms:created xsi:type="dcterms:W3CDTF">2006-09-13T11:21:00Z</dcterms:created>
  <dcterms:modified xsi:type="dcterms:W3CDTF">2020-07-08T10:34:36Z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