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8" activeTab="17"/>
  </bookViews>
  <sheets>
    <sheet name="小学语文" sheetId="1" r:id="rId1"/>
    <sheet name="小学数学" sheetId="2" r:id="rId2"/>
    <sheet name="小学科学" sheetId="3" r:id="rId3"/>
    <sheet name="小学品德" sheetId="4" r:id="rId4"/>
    <sheet name="小学音乐" sheetId="5" r:id="rId5"/>
    <sheet name="小学美术" sheetId="6" r:id="rId6"/>
    <sheet name="小学体育" sheetId="7" r:id="rId7"/>
    <sheet name="初中语文" sheetId="8" r:id="rId8"/>
    <sheet name="初中数学" sheetId="9" r:id="rId9"/>
    <sheet name="初中英语" sheetId="10" r:id="rId10"/>
    <sheet name="初中生物" sheetId="11" r:id="rId11"/>
    <sheet name="初中政治" sheetId="12" r:id="rId12"/>
    <sheet name="初中历史" sheetId="13" r:id="rId13"/>
    <sheet name="初中地理" sheetId="14" r:id="rId14"/>
    <sheet name="初中音乐" sheetId="15" r:id="rId15"/>
    <sheet name="初中美术" sheetId="16" r:id="rId16"/>
    <sheet name="初中体育" sheetId="17" r:id="rId17"/>
    <sheet name="初中心理健康" sheetId="18" r:id="rId18"/>
  </sheets>
  <definedNames/>
  <calcPr fullCalcOnLoad="1"/>
</workbook>
</file>

<file path=xl/sharedStrings.xml><?xml version="1.0" encoding="utf-8"?>
<sst xmlns="http://schemas.openxmlformats.org/spreadsheetml/2006/main" count="2000" uniqueCount="614">
  <si>
    <t>准考证号</t>
  </si>
  <si>
    <t>姓名</t>
  </si>
  <si>
    <t>笔试成绩</t>
  </si>
  <si>
    <t>毕业院校</t>
  </si>
  <si>
    <t>学历</t>
  </si>
  <si>
    <t>专业</t>
  </si>
  <si>
    <t>631120101370</t>
  </si>
  <si>
    <t>林清香</t>
  </si>
  <si>
    <t>女</t>
  </si>
  <si>
    <t>无</t>
  </si>
  <si>
    <t>初级中学教师资格</t>
  </si>
  <si>
    <t>语文</t>
  </si>
  <si>
    <t>武夷学院</t>
  </si>
  <si>
    <t>大学本科</t>
  </si>
  <si>
    <t>汉语言文学</t>
  </si>
  <si>
    <t>2019-06</t>
  </si>
  <si>
    <t>631120101176</t>
  </si>
  <si>
    <t>朱明艳</t>
  </si>
  <si>
    <t>江西师范大学</t>
  </si>
  <si>
    <t>大学专科</t>
  </si>
  <si>
    <t>语文教育</t>
  </si>
  <si>
    <t>2016-07</t>
  </si>
  <si>
    <t>631120100960</t>
  </si>
  <si>
    <t>陈莹</t>
  </si>
  <si>
    <t>青海师范大学</t>
  </si>
  <si>
    <t>汉语言文学师范</t>
  </si>
  <si>
    <t>2020-07</t>
  </si>
  <si>
    <t>631120101273</t>
  </si>
  <si>
    <t>朱琴</t>
  </si>
  <si>
    <t>莆田学院</t>
  </si>
  <si>
    <t>631120101269</t>
  </si>
  <si>
    <t>肖琳雪</t>
  </si>
  <si>
    <t>小学教师资格</t>
  </si>
  <si>
    <t>小学语文</t>
  </si>
  <si>
    <t>大连医科大学中山学院</t>
  </si>
  <si>
    <t>公共事业管理</t>
  </si>
  <si>
    <t>2015-06</t>
  </si>
  <si>
    <t>631120101479</t>
  </si>
  <si>
    <t>郑婷婷</t>
  </si>
  <si>
    <t>福建江夏学院</t>
  </si>
  <si>
    <t>工程管理</t>
  </si>
  <si>
    <t>2018-06</t>
  </si>
  <si>
    <t>631120101355</t>
  </si>
  <si>
    <t>陈丽娇</t>
  </si>
  <si>
    <t>泉州经贸职业技术学院</t>
  </si>
  <si>
    <t>经济信息管理</t>
  </si>
  <si>
    <t>2012-07</t>
  </si>
  <si>
    <t>631120101285</t>
  </si>
  <si>
    <t>余洪燕</t>
  </si>
  <si>
    <t>福建师范大学</t>
  </si>
  <si>
    <t>图形图像制作</t>
  </si>
  <si>
    <t>2016-06</t>
  </si>
  <si>
    <t>631120101314</t>
  </si>
  <si>
    <t>朱丽芳</t>
  </si>
  <si>
    <t>闽南理工学院</t>
  </si>
  <si>
    <t>国际经济与贸易</t>
  </si>
  <si>
    <t>631120101308</t>
  </si>
  <si>
    <t>陈清清</t>
  </si>
  <si>
    <t>北京化工大学北方学院</t>
  </si>
  <si>
    <t>2012-06</t>
  </si>
  <si>
    <t>631120101627</t>
  </si>
  <si>
    <t>王雪霞</t>
  </si>
  <si>
    <t>集美大学诚毅学院</t>
  </si>
  <si>
    <t>交通运输（国际航运管理方向）</t>
  </si>
  <si>
    <t>2014-06</t>
  </si>
  <si>
    <t>631120100999</t>
  </si>
  <si>
    <t>郑静静</t>
  </si>
  <si>
    <t>湖南交通职业技术学院</t>
  </si>
  <si>
    <t>商务英语</t>
  </si>
  <si>
    <t>631120101002</t>
  </si>
  <si>
    <t>黄剑虹</t>
  </si>
  <si>
    <t>三明学院</t>
  </si>
  <si>
    <t>汉语言文学（媒体创意方向）</t>
  </si>
  <si>
    <t>2014-07</t>
  </si>
  <si>
    <t>631120100996</t>
  </si>
  <si>
    <t>杨朝霞</t>
  </si>
  <si>
    <t>吉林师范大学博达学院</t>
  </si>
  <si>
    <t>小学教育</t>
  </si>
  <si>
    <t>631120101192</t>
  </si>
  <si>
    <t>黄玲</t>
  </si>
  <si>
    <t>泉州师范学院</t>
  </si>
  <si>
    <t>国际经济与贸易（外贸会计方向）</t>
  </si>
  <si>
    <t>631120101618</t>
  </si>
  <si>
    <t>江柳芹</t>
  </si>
  <si>
    <t>高级中学教师资格</t>
  </si>
  <si>
    <t>2013-07</t>
  </si>
  <si>
    <t>631120101491</t>
  </si>
  <si>
    <t>蒋宇寒</t>
  </si>
  <si>
    <t>龙岩学院</t>
  </si>
  <si>
    <t>旅游管理</t>
  </si>
  <si>
    <t>631120101591</t>
  </si>
  <si>
    <t>林方芳</t>
  </si>
  <si>
    <t>英语（翻译）</t>
  </si>
  <si>
    <t>2011-06</t>
  </si>
  <si>
    <t>631120101546</t>
  </si>
  <si>
    <t>翁颖颖</t>
  </si>
  <si>
    <t>集美大学</t>
  </si>
  <si>
    <t>631120101059</t>
  </si>
  <si>
    <t>郑巧巧</t>
  </si>
  <si>
    <t>福建师范大学闽南科技学院</t>
  </si>
  <si>
    <t>市场营销</t>
  </si>
  <si>
    <t>631120101220</t>
  </si>
  <si>
    <t>伊龙英</t>
  </si>
  <si>
    <t>人力资源管理</t>
  </si>
  <si>
    <t>2019-07</t>
  </si>
  <si>
    <t>631120101549</t>
  </si>
  <si>
    <t>刘涵莉</t>
  </si>
  <si>
    <t>西安培华学院</t>
  </si>
  <si>
    <t>会计学</t>
  </si>
  <si>
    <t>631120100963</t>
  </si>
  <si>
    <t>余娜珊</t>
  </si>
  <si>
    <t>泉州轻工职业学院</t>
  </si>
  <si>
    <t>财务管理</t>
  </si>
  <si>
    <t>2017-07</t>
  </si>
  <si>
    <t>631120101162</t>
  </si>
  <si>
    <t>郭明静</t>
  </si>
  <si>
    <t>福建对外经济贸易职业技术学院</t>
  </si>
  <si>
    <t>旅游英语</t>
  </si>
  <si>
    <t>2013-06</t>
  </si>
  <si>
    <t>631120101307</t>
  </si>
  <si>
    <t>姚义丽</t>
  </si>
  <si>
    <t>闽北职业技术学院</t>
  </si>
  <si>
    <t>631120101271</t>
  </si>
  <si>
    <t>黄琳英</t>
  </si>
  <si>
    <t>厦门理工学院</t>
  </si>
  <si>
    <t>软件工程</t>
  </si>
  <si>
    <t>2018-07</t>
  </si>
  <si>
    <t>631120101543</t>
  </si>
  <si>
    <t>黄梦婷</t>
  </si>
  <si>
    <t>福建师范大学协和学院</t>
  </si>
  <si>
    <t>金融</t>
  </si>
  <si>
    <t>631120101153</t>
  </si>
  <si>
    <t>林丽贞</t>
  </si>
  <si>
    <t>英语</t>
  </si>
  <si>
    <t>631120101068</t>
  </si>
  <si>
    <t>吴丽娟</t>
  </si>
  <si>
    <t>厦门工学院</t>
  </si>
  <si>
    <t>631120101263</t>
  </si>
  <si>
    <t>朱佳娟</t>
  </si>
  <si>
    <t>汉语言文学（对外汉语）</t>
  </si>
  <si>
    <t>631120101378</t>
  </si>
  <si>
    <t>吴鑫杰</t>
  </si>
  <si>
    <t>福建农林大学金山学院</t>
  </si>
  <si>
    <t>2017-06</t>
  </si>
  <si>
    <t>631120101435</t>
  </si>
  <si>
    <t>林媛</t>
  </si>
  <si>
    <t>广告学</t>
  </si>
  <si>
    <t>631120101081</t>
  </si>
  <si>
    <t>康彬彬</t>
  </si>
  <si>
    <t>福州外语外贸学院</t>
  </si>
  <si>
    <t>631120100974</t>
  </si>
  <si>
    <t>张晶莹</t>
  </si>
  <si>
    <t>阳光学院</t>
  </si>
  <si>
    <t>金融学</t>
  </si>
  <si>
    <t>631120101284</t>
  </si>
  <si>
    <t>蔡义婷</t>
  </si>
  <si>
    <t>泉州幼儿师范高等专科学校</t>
  </si>
  <si>
    <t>英语教育（小学方向）</t>
  </si>
  <si>
    <t>631120101558</t>
  </si>
  <si>
    <t>陈倩颖</t>
  </si>
  <si>
    <t>闽南师范大学</t>
  </si>
  <si>
    <t>631120101360</t>
  </si>
  <si>
    <t>蔡雅晶</t>
  </si>
  <si>
    <t>闽江师范高等专科学习</t>
  </si>
  <si>
    <t>学前教育</t>
  </si>
  <si>
    <t>631120101079</t>
  </si>
  <si>
    <t>苏雪娇</t>
  </si>
  <si>
    <t>631120101197</t>
  </si>
  <si>
    <t>2010-06</t>
  </si>
  <si>
    <t>福州大学阳光学院</t>
  </si>
  <si>
    <t>环境工程</t>
  </si>
  <si>
    <t>2015-07</t>
  </si>
  <si>
    <t>宁德师范学院</t>
  </si>
  <si>
    <t>2020-06</t>
  </si>
  <si>
    <t>井冈山大学</t>
  </si>
  <si>
    <t>631220102208</t>
  </si>
  <si>
    <t>黄思慧</t>
  </si>
  <si>
    <t>数学</t>
  </si>
  <si>
    <t>数学与应用数学</t>
  </si>
  <si>
    <t>631220102242</t>
  </si>
  <si>
    <t>陈金姐</t>
  </si>
  <si>
    <t>小学数学</t>
  </si>
  <si>
    <t>631220101856</t>
  </si>
  <si>
    <t>郑美涵</t>
  </si>
  <si>
    <t>631220101706</t>
  </si>
  <si>
    <t>方宇平</t>
  </si>
  <si>
    <t>男</t>
  </si>
  <si>
    <t>福建工程学院</t>
  </si>
  <si>
    <t>电气工程及其自动化</t>
  </si>
  <si>
    <t>631220101952</t>
  </si>
  <si>
    <t>刘超杰</t>
  </si>
  <si>
    <t>电子商务</t>
  </si>
  <si>
    <t>631220102011</t>
  </si>
  <si>
    <t>林中怡</t>
  </si>
  <si>
    <t>631220101693</t>
  </si>
  <si>
    <t>庄坤花</t>
  </si>
  <si>
    <t>会计</t>
  </si>
  <si>
    <t>631220102639</t>
  </si>
  <si>
    <t>许璐</t>
  </si>
  <si>
    <t>荆楚理工学院</t>
  </si>
  <si>
    <t>631220102016</t>
  </si>
  <si>
    <t>黄淑芬</t>
  </si>
  <si>
    <t>武汉体育学院</t>
  </si>
  <si>
    <t>运动康复</t>
  </si>
  <si>
    <t>631220101846</t>
  </si>
  <si>
    <t>谢晓蓉</t>
  </si>
  <si>
    <t>财务管理（金融管理方向）</t>
  </si>
  <si>
    <t>631220101756</t>
  </si>
  <si>
    <t>陈梅梅</t>
  </si>
  <si>
    <t>631220102248</t>
  </si>
  <si>
    <t>陆锋锋</t>
  </si>
  <si>
    <t>福建省师范大学协和学院</t>
  </si>
  <si>
    <t>数字媒体技术</t>
  </si>
  <si>
    <t>631220102559</t>
  </si>
  <si>
    <t>李贞贞</t>
  </si>
  <si>
    <t>经济学</t>
  </si>
  <si>
    <t>631220102540</t>
  </si>
  <si>
    <t>陈雅静</t>
  </si>
  <si>
    <t>631220102007</t>
  </si>
  <si>
    <t>李荔清</t>
  </si>
  <si>
    <t>生物技术</t>
  </si>
  <si>
    <t>631220101721</t>
  </si>
  <si>
    <t>吕婷婷</t>
  </si>
  <si>
    <t>631220102616</t>
  </si>
  <si>
    <t>李斌</t>
  </si>
  <si>
    <t>生物工程</t>
  </si>
  <si>
    <t>631220102303</t>
  </si>
  <si>
    <t>江晓鹭</t>
  </si>
  <si>
    <t>631220101834</t>
  </si>
  <si>
    <t>郑佳静</t>
  </si>
  <si>
    <t>631220102259</t>
  </si>
  <si>
    <t>郑丽娜</t>
  </si>
  <si>
    <t>西华大学</t>
  </si>
  <si>
    <t>631420103199</t>
  </si>
  <si>
    <t>唐娟娟</t>
  </si>
  <si>
    <t>科学</t>
  </si>
  <si>
    <t>化学</t>
  </si>
  <si>
    <t>体育教育</t>
  </si>
  <si>
    <t>631520103206</t>
  </si>
  <si>
    <t>黄晓晴</t>
  </si>
  <si>
    <t>政治</t>
  </si>
  <si>
    <t>邢台学院</t>
  </si>
  <si>
    <t>思想政治教育</t>
  </si>
  <si>
    <t>631520103205</t>
  </si>
  <si>
    <t>曾星聪</t>
  </si>
  <si>
    <t>思想政治</t>
  </si>
  <si>
    <t>郧阳师范高等专科学校</t>
  </si>
  <si>
    <t>历史教育</t>
  </si>
  <si>
    <t>2020-05</t>
  </si>
  <si>
    <t>631720103230</t>
  </si>
  <si>
    <t>陈智丽</t>
  </si>
  <si>
    <t>高级中学音乐</t>
  </si>
  <si>
    <t>闽江学院</t>
  </si>
  <si>
    <t>音乐学</t>
  </si>
  <si>
    <t>631720103397</t>
  </si>
  <si>
    <t>方晓莹</t>
  </si>
  <si>
    <t>音乐</t>
  </si>
  <si>
    <t>631720103277</t>
  </si>
  <si>
    <t>林贞</t>
  </si>
  <si>
    <t>631720103303</t>
  </si>
  <si>
    <t>吴艺虹</t>
  </si>
  <si>
    <t>631720103361</t>
  </si>
  <si>
    <t>何匀悦</t>
  </si>
  <si>
    <t>曲靖师范学院</t>
  </si>
  <si>
    <t>631720103208</t>
  </si>
  <si>
    <t>张莉榕</t>
  </si>
  <si>
    <t>小学音乐</t>
  </si>
  <si>
    <t>厦门大学嘉庚学院</t>
  </si>
  <si>
    <t>631720103320</t>
  </si>
  <si>
    <t>陈阳</t>
  </si>
  <si>
    <t>工程造价</t>
  </si>
  <si>
    <t>631720103252</t>
  </si>
  <si>
    <t>吴婷婷</t>
  </si>
  <si>
    <t>631820103680</t>
  </si>
  <si>
    <t>詹丽敏</t>
  </si>
  <si>
    <t>小学美术</t>
  </si>
  <si>
    <t>艺术设计学</t>
  </si>
  <si>
    <t>631820103513</t>
  </si>
  <si>
    <t>杨萍</t>
  </si>
  <si>
    <t>美术</t>
  </si>
  <si>
    <t>动画</t>
  </si>
  <si>
    <t>631820103684</t>
  </si>
  <si>
    <t>王佳敏</t>
  </si>
  <si>
    <t>美术学</t>
  </si>
  <si>
    <t>631820103553</t>
  </si>
  <si>
    <t>张霖娜</t>
  </si>
  <si>
    <t>631820103580</t>
  </si>
  <si>
    <t>吴敏</t>
  </si>
  <si>
    <t>美术教育</t>
  </si>
  <si>
    <t>631820103681</t>
  </si>
  <si>
    <t>2020-03</t>
  </si>
  <si>
    <t>631920103911</t>
  </si>
  <si>
    <t>朱铭</t>
  </si>
  <si>
    <t>体育</t>
  </si>
  <si>
    <t>集美大学体育学院</t>
  </si>
  <si>
    <t>运动训练</t>
  </si>
  <si>
    <t>631920103833</t>
  </si>
  <si>
    <t>郭鹏伟</t>
  </si>
  <si>
    <t>体育与健康</t>
  </si>
  <si>
    <t>631920103916</t>
  </si>
  <si>
    <t>阮建意</t>
  </si>
  <si>
    <t>631920103909</t>
  </si>
  <si>
    <t>潘世锋</t>
  </si>
  <si>
    <t>631920103896</t>
  </si>
  <si>
    <t>郑雪艳</t>
  </si>
  <si>
    <t>631920103912</t>
  </si>
  <si>
    <t>叶霞洁</t>
  </si>
  <si>
    <t>高校教师资格</t>
  </si>
  <si>
    <t>633120104117</t>
  </si>
  <si>
    <t>张丽娇</t>
  </si>
  <si>
    <t>重庆文理学院</t>
  </si>
  <si>
    <t>工商管理（酒店管理）</t>
  </si>
  <si>
    <t>633120104087</t>
  </si>
  <si>
    <t>王怡琳</t>
  </si>
  <si>
    <t>633120104126</t>
  </si>
  <si>
    <t>林丹荔</t>
  </si>
  <si>
    <t>633120104090</t>
  </si>
  <si>
    <t>左迎春</t>
  </si>
  <si>
    <t>高中语文</t>
  </si>
  <si>
    <t>633120104076</t>
  </si>
  <si>
    <t>方楠</t>
  </si>
  <si>
    <t>法学</t>
  </si>
  <si>
    <t>初中语文</t>
  </si>
  <si>
    <t>633120104080</t>
  </si>
  <si>
    <t>陈慧莲</t>
  </si>
  <si>
    <t>633120104136</t>
  </si>
  <si>
    <t>林兰</t>
  </si>
  <si>
    <t>长春大学</t>
  </si>
  <si>
    <t>汉语国际教育</t>
  </si>
  <si>
    <t>633120104121</t>
  </si>
  <si>
    <t>廖爱明</t>
  </si>
  <si>
    <t>特殊教育</t>
  </si>
  <si>
    <t>633120104118</t>
  </si>
  <si>
    <t>王庭婷</t>
  </si>
  <si>
    <t>633120104095</t>
  </si>
  <si>
    <t>徐璐</t>
  </si>
  <si>
    <t>湖北第二师范学院</t>
  </si>
  <si>
    <t>633120104084</t>
  </si>
  <si>
    <t>郑丽滢</t>
  </si>
  <si>
    <t>衡阳师范学院</t>
  </si>
  <si>
    <t>633120104115</t>
  </si>
  <si>
    <t>朱玲玲</t>
  </si>
  <si>
    <t>哈尔滨师范大学</t>
  </si>
  <si>
    <t>赣南师范大学</t>
  </si>
  <si>
    <t>633220104183</t>
  </si>
  <si>
    <t>吕丽娟</t>
  </si>
  <si>
    <t>初中数学</t>
  </si>
  <si>
    <t>633220104193</t>
  </si>
  <si>
    <t>林莹莹</t>
  </si>
  <si>
    <t>高中数学</t>
  </si>
  <si>
    <t>数学与应用数学（师范）</t>
  </si>
  <si>
    <t>633220104151</t>
  </si>
  <si>
    <t>陈家阳</t>
  </si>
  <si>
    <t>淮阴师范学院</t>
  </si>
  <si>
    <t>633220104231</t>
  </si>
  <si>
    <t>杨敏敏</t>
  </si>
  <si>
    <t>633220104149</t>
  </si>
  <si>
    <t>黄璐悦</t>
  </si>
  <si>
    <t>数学与应用数学(师范)</t>
  </si>
  <si>
    <t>633220104154</t>
  </si>
  <si>
    <t>徐金枝</t>
  </si>
  <si>
    <t>教育技术学</t>
  </si>
  <si>
    <t>633220104217</t>
  </si>
  <si>
    <t>徐敏</t>
  </si>
  <si>
    <t>633220104153</t>
  </si>
  <si>
    <t>翁超霞</t>
  </si>
  <si>
    <t>数学与应用数学（金融统计）</t>
  </si>
  <si>
    <t>633220104194</t>
  </si>
  <si>
    <t>潘李玲</t>
  </si>
  <si>
    <t>海南师范大学</t>
  </si>
  <si>
    <t>生物科学</t>
  </si>
  <si>
    <t>633220104214</t>
  </si>
  <si>
    <t>朱静</t>
  </si>
  <si>
    <t>计算机科学与技术</t>
  </si>
  <si>
    <t>633220104200</t>
  </si>
  <si>
    <t>林丹丹</t>
  </si>
  <si>
    <t>安徽师范大学</t>
  </si>
  <si>
    <t>633220104158</t>
  </si>
  <si>
    <t>郑冉冉</t>
  </si>
  <si>
    <t>数学与应用数学专业</t>
  </si>
  <si>
    <t>633220104223</t>
  </si>
  <si>
    <t>郭少勇</t>
  </si>
  <si>
    <t>633220104207</t>
  </si>
  <si>
    <t>马好英</t>
  </si>
  <si>
    <t>633220104232</t>
  </si>
  <si>
    <t>吴晓亮</t>
  </si>
  <si>
    <t>数学与应用数学（师范类）</t>
  </si>
  <si>
    <t>633320104281</t>
  </si>
  <si>
    <t>陈清玉</t>
  </si>
  <si>
    <t>633320104365</t>
  </si>
  <si>
    <t>林荔鑫</t>
  </si>
  <si>
    <t>英语教育</t>
  </si>
  <si>
    <t>633320104277</t>
  </si>
  <si>
    <t>王君</t>
  </si>
  <si>
    <t>633320104374</t>
  </si>
  <si>
    <t>林倩倩</t>
  </si>
  <si>
    <t>英语（国际商务）</t>
  </si>
  <si>
    <t>633320104366</t>
  </si>
  <si>
    <t>陈丽仙</t>
  </si>
  <si>
    <t>中学英语</t>
  </si>
  <si>
    <t>633320104364</t>
  </si>
  <si>
    <t>李怡柔</t>
  </si>
  <si>
    <t>英语专业</t>
  </si>
  <si>
    <t>633320104345</t>
  </si>
  <si>
    <t>苏文娜</t>
  </si>
  <si>
    <t>师范英语</t>
  </si>
  <si>
    <t>633320104341</t>
  </si>
  <si>
    <t>林艳艳</t>
  </si>
  <si>
    <t>英语师范专业</t>
  </si>
  <si>
    <t>633320104336</t>
  </si>
  <si>
    <t>陈慧群</t>
  </si>
  <si>
    <t>衡水学院</t>
  </si>
  <si>
    <t>633320104315</t>
  </si>
  <si>
    <t>林飞凡</t>
  </si>
  <si>
    <t>英语翻译</t>
  </si>
  <si>
    <t>633320104395</t>
  </si>
  <si>
    <t>郑萍萍</t>
  </si>
  <si>
    <t>初中英语</t>
  </si>
  <si>
    <t>福州大学至诚学院</t>
  </si>
  <si>
    <t>633320104273</t>
  </si>
  <si>
    <t>欧丽华</t>
  </si>
  <si>
    <t>重庆师范大学涉外商贸学院</t>
  </si>
  <si>
    <t>英语师范</t>
  </si>
  <si>
    <t>633320104396</t>
  </si>
  <si>
    <t>李敏晶</t>
  </si>
  <si>
    <t>633320104346</t>
  </si>
  <si>
    <t>林亚静</t>
  </si>
  <si>
    <t>英语（师范）</t>
  </si>
  <si>
    <t>633320104317</t>
  </si>
  <si>
    <t>林白默</t>
  </si>
  <si>
    <t>福建农林大学</t>
  </si>
  <si>
    <t>新能源科学与工程</t>
  </si>
  <si>
    <t>633320104276</t>
  </si>
  <si>
    <t>林婷婷</t>
  </si>
  <si>
    <t>天津师范大学津沽学院</t>
  </si>
  <si>
    <t>633320104285</t>
  </si>
  <si>
    <t>刘莹娜</t>
  </si>
  <si>
    <t>633320104305</t>
  </si>
  <si>
    <t>633620104490</t>
  </si>
  <si>
    <t>林梦馨</t>
  </si>
  <si>
    <t>生物</t>
  </si>
  <si>
    <t>生物科学·（师范）</t>
  </si>
  <si>
    <t>633620104548</t>
  </si>
  <si>
    <t>郑遥遥</t>
  </si>
  <si>
    <t>633620104546</t>
  </si>
  <si>
    <t>陈丽明</t>
  </si>
  <si>
    <t>633620104493</t>
  </si>
  <si>
    <t>中学生物</t>
  </si>
  <si>
    <t>633620104489</t>
  </si>
  <si>
    <t>蒋怡欣</t>
  </si>
  <si>
    <t>633620104514</t>
  </si>
  <si>
    <t>633720104560</t>
  </si>
  <si>
    <t>黄丽娟</t>
  </si>
  <si>
    <t>湖南科技学院</t>
  </si>
  <si>
    <t>633820104605</t>
  </si>
  <si>
    <t>陈愉庭</t>
  </si>
  <si>
    <t>历史</t>
  </si>
  <si>
    <t>历史学（师范类）</t>
  </si>
  <si>
    <t>633820104621</t>
  </si>
  <si>
    <t>方培鸿</t>
  </si>
  <si>
    <t>南京晓庄学院</t>
  </si>
  <si>
    <t>历史学（师范）</t>
  </si>
  <si>
    <t>633820104604</t>
  </si>
  <si>
    <t>633920104640</t>
  </si>
  <si>
    <t>黄东方</t>
  </si>
  <si>
    <t>地理科学</t>
  </si>
  <si>
    <t>633920104663</t>
  </si>
  <si>
    <t>赵冲</t>
  </si>
  <si>
    <t>高级中学地理</t>
  </si>
  <si>
    <t>南阳师范学院</t>
  </si>
  <si>
    <t>634320104710</t>
  </si>
  <si>
    <t>郑梦雪</t>
  </si>
  <si>
    <t>634320104686</t>
  </si>
  <si>
    <t>蔡培源</t>
  </si>
  <si>
    <t>音乐学院</t>
  </si>
  <si>
    <t>634320104699</t>
  </si>
  <si>
    <t>刘梦晗</t>
  </si>
  <si>
    <t>634420104729</t>
  </si>
  <si>
    <t>郭萌雨</t>
  </si>
  <si>
    <t>美术学教育</t>
  </si>
  <si>
    <t>634420104741</t>
  </si>
  <si>
    <t>高兴台</t>
  </si>
  <si>
    <t>安顺学院艺术学院</t>
  </si>
  <si>
    <t>634420104748</t>
  </si>
  <si>
    <t>黄舒婷</t>
  </si>
  <si>
    <t>美术学（师范类）</t>
  </si>
  <si>
    <t>634520104801</t>
  </si>
  <si>
    <t>佘朝晖</t>
  </si>
  <si>
    <t>社会体育指导与管理</t>
  </si>
  <si>
    <t>634520104806</t>
  </si>
  <si>
    <t>黄剑飞</t>
  </si>
  <si>
    <t>634520104775</t>
  </si>
  <si>
    <t>许志成</t>
  </si>
  <si>
    <t>武汉体院学院</t>
  </si>
  <si>
    <t>634520104773</t>
  </si>
  <si>
    <t>辛飞鹏</t>
  </si>
  <si>
    <t>634620104814</t>
  </si>
  <si>
    <t>郭丽滨</t>
  </si>
  <si>
    <t>心理学</t>
  </si>
  <si>
    <r>
      <rPr>
        <sz val="10"/>
        <rFont val="Arial"/>
        <family val="2"/>
      </rPr>
      <t>林青</t>
    </r>
  </si>
  <si>
    <r>
      <rPr>
        <sz val="10"/>
        <rFont val="Arial"/>
        <family val="2"/>
      </rPr>
      <t>女</t>
    </r>
  </si>
  <si>
    <r>
      <rPr>
        <sz val="10"/>
        <rFont val="Arial"/>
        <family val="2"/>
      </rPr>
      <t>初级中学教师资格</t>
    </r>
  </si>
  <si>
    <r>
      <rPr>
        <sz val="10"/>
        <rFont val="Arial"/>
        <family val="2"/>
      </rPr>
      <t>历史</t>
    </r>
  </si>
  <si>
    <r>
      <rPr>
        <sz val="10"/>
        <rFont val="Arial"/>
        <family val="2"/>
      </rPr>
      <t>山西师范大学</t>
    </r>
  </si>
  <si>
    <r>
      <rPr>
        <sz val="10"/>
        <rFont val="Arial"/>
        <family val="2"/>
      </rPr>
      <t>大学本科</t>
    </r>
  </si>
  <si>
    <r>
      <rPr>
        <sz val="10"/>
        <rFont val="Arial"/>
        <family val="2"/>
      </rPr>
      <t>日语</t>
    </r>
  </si>
  <si>
    <r>
      <rPr>
        <sz val="10"/>
        <rFont val="Arial"/>
        <family val="2"/>
      </rPr>
      <t>无</t>
    </r>
  </si>
  <si>
    <r>
      <rPr>
        <sz val="10"/>
        <rFont val="Arial"/>
        <family val="2"/>
      </rPr>
      <t>许蔚禾</t>
    </r>
  </si>
  <si>
    <r>
      <rPr>
        <sz val="10"/>
        <rFont val="Arial"/>
        <family val="2"/>
      </rPr>
      <t>美术</t>
    </r>
  </si>
  <si>
    <r>
      <rPr>
        <sz val="10"/>
        <rFont val="Arial"/>
        <family val="2"/>
      </rPr>
      <t>江西科技师范学院</t>
    </r>
  </si>
  <si>
    <r>
      <rPr>
        <sz val="10"/>
        <rFont val="Arial"/>
        <family val="2"/>
      </rPr>
      <t>服装设计与工程师范方向</t>
    </r>
  </si>
  <si>
    <r>
      <rPr>
        <sz val="10"/>
        <rFont val="Arial"/>
        <family val="2"/>
      </rPr>
      <t>翁爱华</t>
    </r>
  </si>
  <si>
    <r>
      <rPr>
        <sz val="10"/>
        <rFont val="Arial"/>
        <family val="2"/>
      </rPr>
      <t>音乐</t>
    </r>
  </si>
  <si>
    <r>
      <rPr>
        <sz val="10"/>
        <rFont val="Arial"/>
        <family val="2"/>
      </rPr>
      <t>韩山师范学院</t>
    </r>
  </si>
  <si>
    <r>
      <rPr>
        <sz val="10"/>
        <rFont val="Arial"/>
        <family val="2"/>
      </rPr>
      <t>音乐表演</t>
    </r>
  </si>
  <si>
    <r>
      <rPr>
        <sz val="10"/>
        <rFont val="Arial"/>
        <family val="2"/>
      </rPr>
      <t>小学教师资格</t>
    </r>
  </si>
  <si>
    <r>
      <rPr>
        <sz val="10"/>
        <rFont val="Arial"/>
        <family val="2"/>
      </rPr>
      <t>大学专科</t>
    </r>
  </si>
  <si>
    <r>
      <rPr>
        <sz val="10"/>
        <rFont val="Arial"/>
        <family val="2"/>
      </rPr>
      <t>郑梅梅</t>
    </r>
  </si>
  <si>
    <r>
      <rPr>
        <sz val="10"/>
        <rFont val="Arial"/>
        <family val="2"/>
      </rPr>
      <t>小学语文</t>
    </r>
  </si>
  <si>
    <r>
      <rPr>
        <sz val="10"/>
        <rFont val="Arial"/>
        <family val="2"/>
      </rPr>
      <t>福建教育学院</t>
    </r>
  </si>
  <si>
    <r>
      <rPr>
        <sz val="10"/>
        <rFont val="Arial"/>
        <family val="2"/>
      </rPr>
      <t>高级中学教师资格</t>
    </r>
  </si>
  <si>
    <r>
      <rPr>
        <sz val="10"/>
        <rFont val="Arial"/>
        <family val="2"/>
      </rPr>
      <t>闽南师范大学</t>
    </r>
  </si>
  <si>
    <r>
      <rPr>
        <sz val="10"/>
        <rFont val="Arial"/>
        <family val="2"/>
      </rPr>
      <t>柯碧云</t>
    </r>
  </si>
  <si>
    <r>
      <rPr>
        <sz val="10"/>
        <rFont val="Arial"/>
        <family val="2"/>
      </rPr>
      <t>英语</t>
    </r>
  </si>
  <si>
    <r>
      <rPr>
        <sz val="10"/>
        <rFont val="Arial"/>
        <family val="2"/>
      </rPr>
      <t>英语教育</t>
    </r>
  </si>
  <si>
    <r>
      <rPr>
        <sz val="10"/>
        <rFont val="Arial"/>
        <family val="2"/>
      </rPr>
      <t>郑晓萍</t>
    </r>
  </si>
  <si>
    <r>
      <rPr>
        <sz val="10"/>
        <rFont val="Arial"/>
        <family val="2"/>
      </rPr>
      <t>生物</t>
    </r>
  </si>
  <si>
    <r>
      <rPr>
        <sz val="10"/>
        <rFont val="Arial"/>
        <family val="2"/>
      </rPr>
      <t>重庆长江师范学院</t>
    </r>
  </si>
  <si>
    <r>
      <rPr>
        <sz val="10"/>
        <rFont val="Arial"/>
        <family val="2"/>
      </rPr>
      <t>生物科学</t>
    </r>
  </si>
  <si>
    <r>
      <rPr>
        <b/>
        <sz val="10"/>
        <rFont val="宋体"/>
        <family val="0"/>
      </rPr>
      <t>二女</t>
    </r>
    <r>
      <rPr>
        <b/>
        <sz val="10"/>
        <rFont val="Arial"/>
        <family val="2"/>
      </rPr>
      <t>2</t>
    </r>
  </si>
  <si>
    <r>
      <rPr>
        <b/>
        <sz val="10"/>
        <rFont val="宋体"/>
        <family val="0"/>
      </rPr>
      <t>独女</t>
    </r>
    <r>
      <rPr>
        <b/>
        <sz val="10"/>
        <rFont val="Arial"/>
        <family val="2"/>
      </rPr>
      <t>4</t>
    </r>
  </si>
  <si>
    <t>性
别</t>
  </si>
  <si>
    <t>教师资格</t>
  </si>
  <si>
    <t>教师
资格
种类</t>
  </si>
  <si>
    <t>任教
学科</t>
  </si>
  <si>
    <t>100分
制（含
加分）</t>
  </si>
  <si>
    <t>加分</t>
  </si>
  <si>
    <r>
      <t xml:space="preserve">150
</t>
    </r>
    <r>
      <rPr>
        <b/>
        <sz val="10"/>
        <rFont val="宋体"/>
        <family val="0"/>
      </rPr>
      <t>分制</t>
    </r>
  </si>
  <si>
    <t>音乐</t>
  </si>
  <si>
    <t>体育</t>
  </si>
  <si>
    <t>数学</t>
  </si>
  <si>
    <t>英语</t>
  </si>
  <si>
    <t>生物</t>
  </si>
  <si>
    <t>政治</t>
  </si>
  <si>
    <t>历史</t>
  </si>
  <si>
    <t>地理</t>
  </si>
  <si>
    <t>音乐</t>
  </si>
  <si>
    <t>美术</t>
  </si>
  <si>
    <t>体育教育</t>
  </si>
  <si>
    <t>心理学</t>
  </si>
  <si>
    <t>林江珊</t>
  </si>
  <si>
    <t>女</t>
  </si>
  <si>
    <t>中学数学</t>
  </si>
  <si>
    <t>56.8</t>
  </si>
  <si>
    <t>633220104249</t>
  </si>
  <si>
    <t>女</t>
  </si>
  <si>
    <t>人文地理</t>
  </si>
  <si>
    <t>林淑青</t>
  </si>
  <si>
    <t>武汉体育学院</t>
  </si>
  <si>
    <t>无</t>
  </si>
  <si>
    <t>634520104807</t>
  </si>
  <si>
    <r>
      <t>5</t>
    </r>
    <r>
      <rPr>
        <b/>
        <sz val="10"/>
        <rFont val="宋体"/>
        <family val="0"/>
      </rPr>
      <t>0%
成绩</t>
    </r>
  </si>
  <si>
    <t>面
试
号</t>
  </si>
  <si>
    <t>毕业
时间</t>
  </si>
  <si>
    <t>面试成绩</t>
  </si>
  <si>
    <t>总分</t>
  </si>
  <si>
    <t>名次</t>
  </si>
  <si>
    <t>初评面
试成绩</t>
  </si>
  <si>
    <t>最后面
试成绩</t>
  </si>
  <si>
    <r>
      <t xml:space="preserve">50%
</t>
    </r>
    <r>
      <rPr>
        <b/>
        <sz val="10"/>
        <rFont val="宋体"/>
        <family val="0"/>
      </rPr>
      <t>成绩</t>
    </r>
  </si>
  <si>
    <t>组
别</t>
  </si>
  <si>
    <t>面
试
号</t>
  </si>
  <si>
    <t>性
别</t>
  </si>
  <si>
    <t>教师资格</t>
  </si>
  <si>
    <t>笔试成绩</t>
  </si>
  <si>
    <t>总分</t>
  </si>
  <si>
    <t>位
次</t>
  </si>
  <si>
    <t>教师
资格
种类</t>
  </si>
  <si>
    <t>任教
学科</t>
  </si>
  <si>
    <r>
      <t xml:space="preserve">150
</t>
    </r>
    <r>
      <rPr>
        <b/>
        <sz val="10"/>
        <rFont val="宋体"/>
        <family val="0"/>
      </rPr>
      <t>分制</t>
    </r>
  </si>
  <si>
    <t>100分
制（含
加分）</t>
  </si>
  <si>
    <t>加
分</t>
  </si>
  <si>
    <r>
      <t xml:space="preserve">100
</t>
    </r>
    <r>
      <rPr>
        <b/>
        <sz val="10"/>
        <rFont val="宋体"/>
        <family val="0"/>
      </rPr>
      <t>分制</t>
    </r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</si>
  <si>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年小学数学新任教师公开招聘综合成绩公示</t>
    </r>
  </si>
  <si>
    <r>
      <t xml:space="preserve"> </t>
    </r>
    <r>
      <rPr>
        <sz val="10"/>
        <rFont val="宋体"/>
        <family val="0"/>
      </rPr>
      <t>顺
序
号</t>
    </r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</si>
  <si>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年小学科学新任教师公开招聘综合成绩公示</t>
    </r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</si>
  <si>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年小学品德新任教师公开招聘综合成绩公示</t>
    </r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</si>
  <si>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年小学美术新任教师公开招聘综合成绩公示</t>
    </r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</si>
  <si>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年小学体育新任教师公开招聘综合成绩公示</t>
    </r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</si>
  <si>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年初中语文新任教师公开招聘综合成绩公示</t>
    </r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</si>
  <si>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年初中数学新任教师公开招聘综合成绩公示</t>
    </r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</si>
  <si>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年初中英语新任教师公开招聘综合成绩公示</t>
    </r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</si>
  <si>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年初中生物新任教师公开招聘综合成绩公示</t>
    </r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</si>
  <si>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年初中政治新任教师公开招聘综合成绩公示</t>
    </r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</si>
  <si>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年初中历史新任教师公开招聘综合成绩公示</t>
    </r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</si>
  <si>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年初中地理新任教师公开招聘综合成绩公示</t>
    </r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</si>
  <si>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年初中音乐新任教师公开招聘综合成绩公示</t>
    </r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</si>
  <si>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年初中美术新任教师公开招聘综合成绩公示</t>
    </r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</si>
  <si>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年初中体育新任教师公开招聘综合成绩公示</t>
    </r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</si>
  <si>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年初中心理健康新任教师公开招聘综合成绩公示</t>
    </r>
  </si>
  <si>
    <r>
      <rPr>
        <b/>
        <sz val="14"/>
        <rFont val="宋体"/>
        <family val="0"/>
      </rPr>
      <t>城厢区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年小学音乐新任教师公开招聘综合成绩公示</t>
    </r>
  </si>
  <si>
    <t>缺考</t>
  </si>
  <si>
    <r>
      <t>一、公示时间：</t>
    </r>
    <r>
      <rPr>
        <sz val="12"/>
        <rFont val="Arial"/>
        <family val="2"/>
      </rPr>
      <t>2020</t>
    </r>
    <r>
      <rPr>
        <sz val="12"/>
        <rFont val="宋体"/>
        <family val="0"/>
      </rPr>
      <t>年</t>
    </r>
    <r>
      <rPr>
        <sz val="12"/>
        <rFont val="Arial"/>
        <family val="2"/>
      </rPr>
      <t>8</t>
    </r>
    <r>
      <rPr>
        <sz val="12"/>
        <rFont val="宋体"/>
        <family val="0"/>
      </rPr>
      <t>月</t>
    </r>
    <r>
      <rPr>
        <sz val="12"/>
        <rFont val="Arial"/>
        <family val="2"/>
      </rPr>
      <t>22</t>
    </r>
    <r>
      <rPr>
        <sz val="12"/>
        <rFont val="宋体"/>
        <family val="0"/>
      </rPr>
      <t>日至</t>
    </r>
    <r>
      <rPr>
        <sz val="12"/>
        <rFont val="Arial"/>
        <family val="2"/>
      </rPr>
      <t>8</t>
    </r>
    <r>
      <rPr>
        <sz val="12"/>
        <rFont val="宋体"/>
        <family val="0"/>
      </rPr>
      <t>月</t>
    </r>
    <r>
      <rPr>
        <sz val="12"/>
        <rFont val="Arial"/>
        <family val="2"/>
      </rPr>
      <t>28</t>
    </r>
    <r>
      <rPr>
        <sz val="12"/>
        <rFont val="宋体"/>
        <family val="0"/>
      </rPr>
      <t>日，联系电话：</t>
    </r>
    <r>
      <rPr>
        <sz val="12"/>
        <rFont val="Arial"/>
        <family val="2"/>
      </rPr>
      <t>0594-2677566.</t>
    </r>
  </si>
  <si>
    <r>
      <t>二、注意事项：</t>
    </r>
    <r>
      <rPr>
        <sz val="12"/>
        <rFont val="Arial"/>
        <family val="2"/>
      </rPr>
      <t>1</t>
    </r>
    <r>
      <rPr>
        <sz val="12"/>
        <rFont val="宋体"/>
        <family val="0"/>
      </rPr>
      <t>、入围人员体检时间</t>
    </r>
    <r>
      <rPr>
        <sz val="12"/>
        <rFont val="Arial"/>
        <family val="2"/>
      </rPr>
      <t>8</t>
    </r>
    <r>
      <rPr>
        <sz val="12"/>
        <rFont val="宋体"/>
        <family val="0"/>
      </rPr>
      <t>月</t>
    </r>
    <r>
      <rPr>
        <sz val="12"/>
        <rFont val="Arial"/>
        <family val="2"/>
      </rPr>
      <t>24</t>
    </r>
    <r>
      <rPr>
        <sz val="12"/>
        <rFont val="宋体"/>
        <family val="0"/>
      </rPr>
      <t>日上午</t>
    </r>
    <r>
      <rPr>
        <sz val="12"/>
        <rFont val="Arial"/>
        <family val="2"/>
      </rPr>
      <t>7</t>
    </r>
    <r>
      <rPr>
        <sz val="12"/>
        <rFont val="宋体"/>
        <family val="0"/>
      </rPr>
      <t>：</t>
    </r>
    <r>
      <rPr>
        <sz val="12"/>
        <rFont val="Arial"/>
        <family val="2"/>
      </rPr>
      <t>20</t>
    </r>
    <r>
      <rPr>
        <sz val="12"/>
        <rFont val="宋体"/>
        <family val="0"/>
      </rPr>
      <t>前到城厢区教育局六楼会议室集中出发，体验具体要求见《体验表》“体验需知”</t>
    </r>
    <r>
      <rPr>
        <sz val="12"/>
        <rFont val="Arial"/>
        <family val="2"/>
      </rPr>
      <t>;
2</t>
    </r>
    <r>
      <rPr>
        <sz val="12"/>
        <rFont val="宋体"/>
        <family val="0"/>
      </rPr>
      <t>、入围对象为综合成绩</t>
    </r>
    <r>
      <rPr>
        <sz val="12"/>
        <rFont val="Arial"/>
        <family val="2"/>
      </rPr>
      <t>1-14</t>
    </r>
    <r>
      <rPr>
        <sz val="12"/>
        <rFont val="宋体"/>
        <family val="0"/>
      </rPr>
      <t>名考生。</t>
    </r>
  </si>
  <si>
    <r>
      <t>二、注意事项：</t>
    </r>
    <r>
      <rPr>
        <sz val="12"/>
        <rFont val="Arial"/>
        <family val="2"/>
      </rPr>
      <t>1</t>
    </r>
    <r>
      <rPr>
        <sz val="12"/>
        <rFont val="宋体"/>
        <family val="0"/>
      </rPr>
      <t>、入围人员体检时间</t>
    </r>
    <r>
      <rPr>
        <sz val="12"/>
        <rFont val="Arial"/>
        <family val="2"/>
      </rPr>
      <t>8</t>
    </r>
    <r>
      <rPr>
        <sz val="12"/>
        <rFont val="宋体"/>
        <family val="0"/>
      </rPr>
      <t>月</t>
    </r>
    <r>
      <rPr>
        <sz val="12"/>
        <rFont val="Arial"/>
        <family val="2"/>
      </rPr>
      <t>24</t>
    </r>
    <r>
      <rPr>
        <sz val="12"/>
        <rFont val="宋体"/>
        <family val="0"/>
      </rPr>
      <t>日上午</t>
    </r>
    <r>
      <rPr>
        <sz val="12"/>
        <rFont val="Arial"/>
        <family val="2"/>
      </rPr>
      <t>7</t>
    </r>
    <r>
      <rPr>
        <sz val="12"/>
        <rFont val="宋体"/>
        <family val="0"/>
      </rPr>
      <t>：</t>
    </r>
    <r>
      <rPr>
        <sz val="12"/>
        <rFont val="Arial"/>
        <family val="2"/>
      </rPr>
      <t>20</t>
    </r>
    <r>
      <rPr>
        <sz val="12"/>
        <rFont val="宋体"/>
        <family val="0"/>
      </rPr>
      <t>前到城厢区教育局六楼会议室集中出发，体验具体要求见《体验表》“体验需知”</t>
    </r>
    <r>
      <rPr>
        <sz val="12"/>
        <rFont val="Arial"/>
        <family val="2"/>
      </rPr>
      <t>;
2</t>
    </r>
    <r>
      <rPr>
        <sz val="12"/>
        <rFont val="宋体"/>
        <family val="0"/>
      </rPr>
      <t>、入围对象为综合成绩</t>
    </r>
    <r>
      <rPr>
        <sz val="12"/>
        <rFont val="Arial"/>
        <family val="2"/>
      </rPr>
      <t>1-7</t>
    </r>
    <r>
      <rPr>
        <sz val="12"/>
        <rFont val="宋体"/>
        <family val="0"/>
      </rPr>
      <t>名考生。</t>
    </r>
  </si>
  <si>
    <r>
      <t>二、注意事项：</t>
    </r>
    <r>
      <rPr>
        <sz val="12"/>
        <rFont val="Arial"/>
        <family val="2"/>
      </rPr>
      <t>1</t>
    </r>
    <r>
      <rPr>
        <sz val="12"/>
        <rFont val="宋体"/>
        <family val="0"/>
      </rPr>
      <t>、入围人员体检时间</t>
    </r>
    <r>
      <rPr>
        <sz val="12"/>
        <rFont val="Arial"/>
        <family val="2"/>
      </rPr>
      <t>8</t>
    </r>
    <r>
      <rPr>
        <sz val="12"/>
        <rFont val="宋体"/>
        <family val="0"/>
      </rPr>
      <t>月</t>
    </r>
    <r>
      <rPr>
        <sz val="12"/>
        <rFont val="Arial"/>
        <family val="2"/>
      </rPr>
      <t>24</t>
    </r>
    <r>
      <rPr>
        <sz val="12"/>
        <rFont val="宋体"/>
        <family val="0"/>
      </rPr>
      <t>日上午</t>
    </r>
    <r>
      <rPr>
        <sz val="12"/>
        <rFont val="Arial"/>
        <family val="2"/>
      </rPr>
      <t>7</t>
    </r>
    <r>
      <rPr>
        <sz val="12"/>
        <rFont val="宋体"/>
        <family val="0"/>
      </rPr>
      <t>：</t>
    </r>
    <r>
      <rPr>
        <sz val="12"/>
        <rFont val="Arial"/>
        <family val="2"/>
      </rPr>
      <t>20</t>
    </r>
    <r>
      <rPr>
        <sz val="12"/>
        <rFont val="宋体"/>
        <family val="0"/>
      </rPr>
      <t>前到城厢区教育局六楼会议室集中出发，体验具体要求见《体验表》“体验需知”</t>
    </r>
    <r>
      <rPr>
        <sz val="12"/>
        <rFont val="Arial"/>
        <family val="2"/>
      </rPr>
      <t>;
2</t>
    </r>
    <r>
      <rPr>
        <sz val="12"/>
        <rFont val="宋体"/>
        <family val="0"/>
      </rPr>
      <t>、入围对象为综合成绩第一名考生。</t>
    </r>
  </si>
  <si>
    <r>
      <t>二、注意事项：</t>
    </r>
    <r>
      <rPr>
        <sz val="12"/>
        <rFont val="Arial"/>
        <family val="2"/>
      </rPr>
      <t>1</t>
    </r>
    <r>
      <rPr>
        <sz val="12"/>
        <rFont val="宋体"/>
        <family val="0"/>
      </rPr>
      <t>、入围人员体检时间</t>
    </r>
    <r>
      <rPr>
        <sz val="12"/>
        <rFont val="Arial"/>
        <family val="2"/>
      </rPr>
      <t>8</t>
    </r>
    <r>
      <rPr>
        <sz val="12"/>
        <rFont val="宋体"/>
        <family val="0"/>
      </rPr>
      <t>月</t>
    </r>
    <r>
      <rPr>
        <sz val="12"/>
        <rFont val="Arial"/>
        <family val="2"/>
      </rPr>
      <t>24</t>
    </r>
    <r>
      <rPr>
        <sz val="12"/>
        <rFont val="宋体"/>
        <family val="0"/>
      </rPr>
      <t>日上午</t>
    </r>
    <r>
      <rPr>
        <sz val="12"/>
        <rFont val="Arial"/>
        <family val="2"/>
      </rPr>
      <t>7</t>
    </r>
    <r>
      <rPr>
        <sz val="12"/>
        <rFont val="宋体"/>
        <family val="0"/>
      </rPr>
      <t>：</t>
    </r>
    <r>
      <rPr>
        <sz val="12"/>
        <rFont val="Arial"/>
        <family val="2"/>
      </rPr>
      <t>20</t>
    </r>
    <r>
      <rPr>
        <sz val="12"/>
        <rFont val="宋体"/>
        <family val="0"/>
      </rPr>
      <t>前到城厢区教育局六楼会议室集中出发，体验具体要求见《体验表》“体验需知”</t>
    </r>
    <r>
      <rPr>
        <sz val="12"/>
        <rFont val="Arial"/>
        <family val="2"/>
      </rPr>
      <t>;
2</t>
    </r>
    <r>
      <rPr>
        <sz val="12"/>
        <rFont val="宋体"/>
        <family val="0"/>
      </rPr>
      <t>、入围对象为综合成绩</t>
    </r>
    <r>
      <rPr>
        <sz val="12"/>
        <rFont val="Arial"/>
        <family val="2"/>
      </rPr>
      <t>1-3</t>
    </r>
    <r>
      <rPr>
        <sz val="12"/>
        <rFont val="宋体"/>
        <family val="0"/>
      </rPr>
      <t>名考生。</t>
    </r>
  </si>
  <si>
    <r>
      <t>二、注意事项：</t>
    </r>
    <r>
      <rPr>
        <sz val="12"/>
        <rFont val="Arial"/>
        <family val="2"/>
      </rPr>
      <t>1</t>
    </r>
    <r>
      <rPr>
        <sz val="12"/>
        <rFont val="宋体"/>
        <family val="0"/>
      </rPr>
      <t>、入围人员体检时间</t>
    </r>
    <r>
      <rPr>
        <sz val="12"/>
        <rFont val="Arial"/>
        <family val="2"/>
      </rPr>
      <t>8</t>
    </r>
    <r>
      <rPr>
        <sz val="12"/>
        <rFont val="宋体"/>
        <family val="0"/>
      </rPr>
      <t>月</t>
    </r>
    <r>
      <rPr>
        <sz val="12"/>
        <rFont val="Arial"/>
        <family val="2"/>
      </rPr>
      <t>24</t>
    </r>
    <r>
      <rPr>
        <sz val="12"/>
        <rFont val="宋体"/>
        <family val="0"/>
      </rPr>
      <t>日上午</t>
    </r>
    <r>
      <rPr>
        <sz val="12"/>
        <rFont val="Arial"/>
        <family val="2"/>
      </rPr>
      <t>7</t>
    </r>
    <r>
      <rPr>
        <sz val="12"/>
        <rFont val="宋体"/>
        <family val="0"/>
      </rPr>
      <t>：</t>
    </r>
    <r>
      <rPr>
        <sz val="12"/>
        <rFont val="Arial"/>
        <family val="2"/>
      </rPr>
      <t>20</t>
    </r>
    <r>
      <rPr>
        <sz val="12"/>
        <rFont val="宋体"/>
        <family val="0"/>
      </rPr>
      <t>前到城厢区教育局六楼会议室集中出发，体验具体要求见《体验表》“体验需知”</t>
    </r>
    <r>
      <rPr>
        <sz val="12"/>
        <rFont val="Arial"/>
        <family val="2"/>
      </rPr>
      <t>;
2</t>
    </r>
    <r>
      <rPr>
        <sz val="12"/>
        <rFont val="宋体"/>
        <family val="0"/>
      </rPr>
      <t>、入围对象为综合成绩</t>
    </r>
    <r>
      <rPr>
        <sz val="12"/>
        <rFont val="Arial"/>
        <family val="2"/>
      </rPr>
      <t>1-2</t>
    </r>
    <r>
      <rPr>
        <sz val="12"/>
        <rFont val="宋体"/>
        <family val="0"/>
      </rPr>
      <t>名考生。</t>
    </r>
  </si>
  <si>
    <r>
      <t>二、注意事项：</t>
    </r>
    <r>
      <rPr>
        <sz val="12"/>
        <rFont val="Arial"/>
        <family val="2"/>
      </rPr>
      <t>1</t>
    </r>
    <r>
      <rPr>
        <sz val="12"/>
        <rFont val="宋体"/>
        <family val="0"/>
      </rPr>
      <t>、入围人员体检时间</t>
    </r>
    <r>
      <rPr>
        <sz val="12"/>
        <rFont val="Arial"/>
        <family val="2"/>
      </rPr>
      <t>8</t>
    </r>
    <r>
      <rPr>
        <sz val="12"/>
        <rFont val="宋体"/>
        <family val="0"/>
      </rPr>
      <t>月</t>
    </r>
    <r>
      <rPr>
        <sz val="12"/>
        <rFont val="Arial"/>
        <family val="2"/>
      </rPr>
      <t>24</t>
    </r>
    <r>
      <rPr>
        <sz val="12"/>
        <rFont val="宋体"/>
        <family val="0"/>
      </rPr>
      <t>日上午</t>
    </r>
    <r>
      <rPr>
        <sz val="12"/>
        <rFont val="Arial"/>
        <family val="2"/>
      </rPr>
      <t>7</t>
    </r>
    <r>
      <rPr>
        <sz val="12"/>
        <rFont val="宋体"/>
        <family val="0"/>
      </rPr>
      <t>：</t>
    </r>
    <r>
      <rPr>
        <sz val="12"/>
        <rFont val="Arial"/>
        <family val="2"/>
      </rPr>
      <t>20</t>
    </r>
    <r>
      <rPr>
        <sz val="12"/>
        <rFont val="宋体"/>
        <family val="0"/>
      </rPr>
      <t>前到城厢区教育局六楼会议室集中出发，体验具体要求见《体验表》“体验需知”</t>
    </r>
    <r>
      <rPr>
        <sz val="12"/>
        <rFont val="Arial"/>
        <family val="2"/>
      </rPr>
      <t>;
2</t>
    </r>
    <r>
      <rPr>
        <sz val="12"/>
        <rFont val="宋体"/>
        <family val="0"/>
      </rPr>
      <t>、入围对象为综合成绩</t>
    </r>
    <r>
      <rPr>
        <sz val="12"/>
        <rFont val="Arial"/>
        <family val="2"/>
      </rPr>
      <t>1-6</t>
    </r>
    <r>
      <rPr>
        <sz val="12"/>
        <rFont val="宋体"/>
        <family val="0"/>
      </rPr>
      <t>名考生。</t>
    </r>
  </si>
  <si>
    <t>A</t>
  </si>
  <si>
    <t>A</t>
  </si>
  <si>
    <t>B</t>
  </si>
  <si>
    <t>说明：因小学语文参加面试对象较多，须分成2个小组进行面试，采取加权平均法计分。计算公式：以同一岗位全部考生的初评成绩平均分（分别去掉2个最高分、2个最低分后的平均分）除以考生所在面试小组的初评成绩平均分（分别去掉2个最高分、2个最低分后的平均分）得出该组的修正系数，考生最后得分（校正成绩）则为考生所
在面试小组得分（初评成绩）乘以该组的修正系数；成绩计算按“四舍五入”保留两位小数。</t>
  </si>
  <si>
    <t>城厢区2020年小学语文新任教师公开招聘综合成绩公示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</si>
</sst>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4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7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177" fontId="0" fillId="0" borderId="10" xfId="0" applyNumberFormat="1" applyBorder="1" applyAlignment="1">
      <alignment vertical="center" wrapText="1"/>
    </xf>
    <xf numFmtId="177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0" xfId="0" applyNumberFormat="1" applyBorder="1" applyAlignment="1">
      <alignment wrapText="1"/>
    </xf>
    <xf numFmtId="178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Border="1" applyAlignment="1">
      <alignment vertical="center"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177" fontId="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22">
      <selection activeCell="O3" sqref="O3"/>
    </sheetView>
  </sheetViews>
  <sheetFormatPr defaultColWidth="9.140625" defaultRowHeight="12.75"/>
  <cols>
    <col min="1" max="1" width="4.140625" style="0" bestFit="1" customWidth="1"/>
    <col min="2" max="2" width="3.7109375" style="0" bestFit="1" customWidth="1"/>
    <col min="3" max="3" width="12.421875" style="0" customWidth="1"/>
    <col min="4" max="4" width="6.00390625" style="0" customWidth="1"/>
    <col min="5" max="5" width="2.7109375" style="0" customWidth="1"/>
    <col min="6" max="6" width="9.140625" style="0" customWidth="1"/>
    <col min="7" max="7" width="8.28125" style="0" customWidth="1"/>
    <col min="8" max="8" width="9.140625" style="0" customWidth="1"/>
    <col min="9" max="9" width="7.8515625" style="0" customWidth="1"/>
    <col min="11" max="11" width="7.00390625" style="0" customWidth="1"/>
    <col min="12" max="12" width="5.7109375" style="25" customWidth="1"/>
    <col min="13" max="13" width="6.421875" style="0" customWidth="1"/>
    <col min="14" max="14" width="5.28125" style="0" customWidth="1"/>
    <col min="15" max="15" width="6.00390625" style="0" customWidth="1"/>
    <col min="16" max="16" width="4.28125" style="0" customWidth="1"/>
    <col min="17" max="17" width="6.8515625" style="25" bestFit="1" customWidth="1"/>
    <col min="18" max="18" width="6.140625" style="25" customWidth="1"/>
    <col min="19" max="19" width="6.8515625" style="25" bestFit="1" customWidth="1"/>
    <col min="20" max="20" width="6.8515625" style="0" bestFit="1" customWidth="1"/>
    <col min="21" max="21" width="4.57421875" style="0" customWidth="1"/>
    <col min="22" max="22" width="38.7109375" style="50" customWidth="1"/>
  </cols>
  <sheetData>
    <row r="1" spans="1:21" ht="18.75">
      <c r="A1" s="66" t="s">
        <v>613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8" customHeight="1">
      <c r="A2" s="64" t="s">
        <v>584</v>
      </c>
      <c r="B2" s="60" t="s">
        <v>562</v>
      </c>
      <c r="C2" s="59" t="s">
        <v>0</v>
      </c>
      <c r="D2" s="59" t="s">
        <v>1</v>
      </c>
      <c r="E2" s="70" t="s">
        <v>531</v>
      </c>
      <c r="F2" s="59" t="s">
        <v>532</v>
      </c>
      <c r="G2" s="59"/>
      <c r="H2" s="59" t="s">
        <v>3</v>
      </c>
      <c r="I2" s="59" t="s">
        <v>4</v>
      </c>
      <c r="J2" s="59" t="s">
        <v>5</v>
      </c>
      <c r="K2" s="58" t="s">
        <v>563</v>
      </c>
      <c r="L2" s="59" t="s">
        <v>2</v>
      </c>
      <c r="M2" s="59"/>
      <c r="N2" s="59"/>
      <c r="O2" s="59"/>
      <c r="P2" s="61" t="s">
        <v>564</v>
      </c>
      <c r="Q2" s="62"/>
      <c r="R2" s="62"/>
      <c r="S2" s="62"/>
      <c r="T2" s="62" t="s">
        <v>565</v>
      </c>
      <c r="U2" s="61" t="s">
        <v>566</v>
      </c>
    </row>
    <row r="3" spans="1:21" ht="56.25" customHeight="1">
      <c r="A3" s="65"/>
      <c r="B3" s="60"/>
      <c r="C3" s="69"/>
      <c r="D3" s="69"/>
      <c r="E3" s="69"/>
      <c r="F3" s="12" t="s">
        <v>533</v>
      </c>
      <c r="G3" s="12" t="s">
        <v>534</v>
      </c>
      <c r="H3" s="59"/>
      <c r="I3" s="59"/>
      <c r="J3" s="59"/>
      <c r="K3" s="59"/>
      <c r="L3" s="53" t="s">
        <v>537</v>
      </c>
      <c r="M3" s="10" t="s">
        <v>535</v>
      </c>
      <c r="N3" s="11" t="s">
        <v>536</v>
      </c>
      <c r="O3" s="5" t="s">
        <v>561</v>
      </c>
      <c r="P3" s="33" t="s">
        <v>570</v>
      </c>
      <c r="Q3" s="52" t="s">
        <v>567</v>
      </c>
      <c r="R3" s="52" t="s">
        <v>568</v>
      </c>
      <c r="S3" s="36" t="s">
        <v>569</v>
      </c>
      <c r="T3" s="63"/>
      <c r="U3" s="68"/>
    </row>
    <row r="4" spans="1:21" ht="20.25" customHeight="1">
      <c r="A4" s="1">
        <v>32</v>
      </c>
      <c r="B4" s="1">
        <v>33</v>
      </c>
      <c r="C4" s="1" t="s">
        <v>22</v>
      </c>
      <c r="D4" s="1" t="s">
        <v>23</v>
      </c>
      <c r="E4" s="1" t="s">
        <v>8</v>
      </c>
      <c r="F4" s="1" t="s">
        <v>10</v>
      </c>
      <c r="G4" s="1" t="s">
        <v>11</v>
      </c>
      <c r="H4" s="1" t="s">
        <v>24</v>
      </c>
      <c r="I4" s="1" t="s">
        <v>13</v>
      </c>
      <c r="J4" s="1" t="s">
        <v>25</v>
      </c>
      <c r="K4" s="1" t="s">
        <v>26</v>
      </c>
      <c r="L4" s="54">
        <v>112.8</v>
      </c>
      <c r="M4" s="9">
        <v>75.2</v>
      </c>
      <c r="N4" s="2" t="s">
        <v>9</v>
      </c>
      <c r="O4" s="41">
        <v>37.6</v>
      </c>
      <c r="P4" s="1" t="s">
        <v>609</v>
      </c>
      <c r="Q4" s="9">
        <v>87.52</v>
      </c>
      <c r="R4" s="9">
        <v>88.66</v>
      </c>
      <c r="S4" s="9">
        <v>44.33</v>
      </c>
      <c r="T4" s="9">
        <f aca="true" t="shared" si="0" ref="T4:T42">S4+O4</f>
        <v>81.93</v>
      </c>
      <c r="U4" s="1">
        <v>1</v>
      </c>
    </row>
    <row r="5" spans="1:21" ht="20.25" customHeight="1">
      <c r="A5" s="1">
        <v>16</v>
      </c>
      <c r="B5" s="1">
        <v>19</v>
      </c>
      <c r="C5" s="1" t="s">
        <v>6</v>
      </c>
      <c r="D5" s="1" t="s">
        <v>7</v>
      </c>
      <c r="E5" s="1" t="s">
        <v>8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  <c r="L5" s="54">
        <v>113.8</v>
      </c>
      <c r="M5" s="9">
        <v>75.87</v>
      </c>
      <c r="N5" s="2" t="s">
        <v>9</v>
      </c>
      <c r="O5" s="41">
        <v>37.94</v>
      </c>
      <c r="P5" s="1" t="s">
        <v>609</v>
      </c>
      <c r="Q5" s="9">
        <v>84.79</v>
      </c>
      <c r="R5" s="9">
        <v>85.9</v>
      </c>
      <c r="S5" s="9">
        <v>42.95</v>
      </c>
      <c r="T5" s="9">
        <f t="shared" si="0"/>
        <v>80.89</v>
      </c>
      <c r="U5" s="1">
        <v>2</v>
      </c>
    </row>
    <row r="6" spans="1:21" ht="20.25" customHeight="1">
      <c r="A6" s="1">
        <v>3</v>
      </c>
      <c r="B6" s="1">
        <v>4</v>
      </c>
      <c r="C6" s="1" t="s">
        <v>16</v>
      </c>
      <c r="D6" s="1" t="s">
        <v>17</v>
      </c>
      <c r="E6" s="1" t="s">
        <v>8</v>
      </c>
      <c r="F6" s="1" t="s">
        <v>10</v>
      </c>
      <c r="G6" s="1" t="s">
        <v>11</v>
      </c>
      <c r="H6" s="1" t="s">
        <v>18</v>
      </c>
      <c r="I6" s="1" t="s">
        <v>19</v>
      </c>
      <c r="J6" s="1" t="s">
        <v>20</v>
      </c>
      <c r="K6" s="1" t="s">
        <v>21</v>
      </c>
      <c r="L6" s="54">
        <v>113.3</v>
      </c>
      <c r="M6" s="9">
        <v>75.53</v>
      </c>
      <c r="N6" s="2" t="s">
        <v>9</v>
      </c>
      <c r="O6" s="41">
        <v>37.77</v>
      </c>
      <c r="P6" s="1" t="s">
        <v>611</v>
      </c>
      <c r="Q6" s="9">
        <v>86.3</v>
      </c>
      <c r="R6" s="9">
        <v>85.32</v>
      </c>
      <c r="S6" s="9">
        <v>42.66</v>
      </c>
      <c r="T6" s="9">
        <f t="shared" si="0"/>
        <v>80.43</v>
      </c>
      <c r="U6" s="1">
        <v>3</v>
      </c>
    </row>
    <row r="7" spans="1:22" ht="20.25" customHeight="1">
      <c r="A7" s="1">
        <v>33</v>
      </c>
      <c r="B7" s="1">
        <v>35</v>
      </c>
      <c r="C7" s="1" t="s">
        <v>37</v>
      </c>
      <c r="D7" s="1" t="s">
        <v>38</v>
      </c>
      <c r="E7" s="1" t="s">
        <v>8</v>
      </c>
      <c r="F7" s="1" t="s">
        <v>32</v>
      </c>
      <c r="G7" s="1" t="s">
        <v>33</v>
      </c>
      <c r="H7" s="1" t="s">
        <v>39</v>
      </c>
      <c r="I7" s="1" t="s">
        <v>13</v>
      </c>
      <c r="J7" s="1" t="s">
        <v>40</v>
      </c>
      <c r="K7" s="1" t="s">
        <v>41</v>
      </c>
      <c r="L7" s="54">
        <v>111.2</v>
      </c>
      <c r="M7" s="9">
        <v>74.13</v>
      </c>
      <c r="N7" s="2" t="s">
        <v>9</v>
      </c>
      <c r="O7" s="41">
        <v>37.07</v>
      </c>
      <c r="P7" s="1" t="s">
        <v>609</v>
      </c>
      <c r="Q7" s="9">
        <v>84.09</v>
      </c>
      <c r="R7" s="9">
        <v>85.19</v>
      </c>
      <c r="S7" s="9">
        <v>42.6</v>
      </c>
      <c r="T7" s="9">
        <f t="shared" si="0"/>
        <v>79.67</v>
      </c>
      <c r="U7" s="1">
        <v>4</v>
      </c>
      <c r="V7" s="51"/>
    </row>
    <row r="8" spans="1:22" ht="20.25" customHeight="1">
      <c r="A8" s="1">
        <v>21</v>
      </c>
      <c r="B8" s="1">
        <v>21</v>
      </c>
      <c r="C8" s="1" t="s">
        <v>65</v>
      </c>
      <c r="D8" s="1" t="s">
        <v>66</v>
      </c>
      <c r="E8" s="1" t="s">
        <v>8</v>
      </c>
      <c r="F8" s="1" t="s">
        <v>32</v>
      </c>
      <c r="G8" s="1" t="s">
        <v>11</v>
      </c>
      <c r="H8" s="1" t="s">
        <v>67</v>
      </c>
      <c r="I8" s="1" t="s">
        <v>19</v>
      </c>
      <c r="J8" s="1" t="s">
        <v>68</v>
      </c>
      <c r="K8" s="1" t="s">
        <v>59</v>
      </c>
      <c r="L8" s="54">
        <v>107.1</v>
      </c>
      <c r="M8" s="9">
        <v>73.4</v>
      </c>
      <c r="N8" s="4" t="s">
        <v>529</v>
      </c>
      <c r="O8" s="41">
        <v>36.7</v>
      </c>
      <c r="P8" s="1" t="s">
        <v>611</v>
      </c>
      <c r="Q8" s="9">
        <v>86.64</v>
      </c>
      <c r="R8" s="9">
        <v>85.66</v>
      </c>
      <c r="S8" s="9">
        <v>42.83</v>
      </c>
      <c r="T8" s="9">
        <f t="shared" si="0"/>
        <v>79.53</v>
      </c>
      <c r="U8" s="1">
        <v>5</v>
      </c>
      <c r="V8" s="51"/>
    </row>
    <row r="9" spans="1:21" ht="20.25" customHeight="1">
      <c r="A9" s="1">
        <v>36</v>
      </c>
      <c r="B9" s="1">
        <v>38</v>
      </c>
      <c r="C9" s="1" t="s">
        <v>30</v>
      </c>
      <c r="D9" s="1" t="s">
        <v>31</v>
      </c>
      <c r="E9" s="1" t="s">
        <v>8</v>
      </c>
      <c r="F9" s="1" t="s">
        <v>32</v>
      </c>
      <c r="G9" s="1" t="s">
        <v>33</v>
      </c>
      <c r="H9" s="1" t="s">
        <v>34</v>
      </c>
      <c r="I9" s="1" t="s">
        <v>13</v>
      </c>
      <c r="J9" s="1" t="s">
        <v>35</v>
      </c>
      <c r="K9" s="1" t="s">
        <v>36</v>
      </c>
      <c r="L9" s="54">
        <v>111.5</v>
      </c>
      <c r="M9" s="9">
        <v>74.33</v>
      </c>
      <c r="N9" s="2" t="s">
        <v>9</v>
      </c>
      <c r="O9" s="41">
        <v>37.17</v>
      </c>
      <c r="P9" s="1" t="s">
        <v>611</v>
      </c>
      <c r="Q9" s="9">
        <v>85.36</v>
      </c>
      <c r="R9" s="9">
        <v>84.39</v>
      </c>
      <c r="S9" s="9">
        <v>42.2</v>
      </c>
      <c r="T9" s="9">
        <f t="shared" si="0"/>
        <v>79.37</v>
      </c>
      <c r="U9" s="1">
        <v>6</v>
      </c>
    </row>
    <row r="10" spans="1:21" ht="20.25" customHeight="1">
      <c r="A10" s="1">
        <v>27</v>
      </c>
      <c r="B10" s="1">
        <v>26</v>
      </c>
      <c r="C10" s="1" t="s">
        <v>27</v>
      </c>
      <c r="D10" s="1" t="s">
        <v>28</v>
      </c>
      <c r="E10" s="1" t="s">
        <v>8</v>
      </c>
      <c r="F10" s="1" t="s">
        <v>10</v>
      </c>
      <c r="G10" s="1" t="s">
        <v>11</v>
      </c>
      <c r="H10" s="1" t="s">
        <v>29</v>
      </c>
      <c r="I10" s="1" t="s">
        <v>13</v>
      </c>
      <c r="J10" s="1" t="s">
        <v>14</v>
      </c>
      <c r="K10" s="1" t="s">
        <v>26</v>
      </c>
      <c r="L10" s="54">
        <v>111.8</v>
      </c>
      <c r="M10" s="9">
        <v>74.53</v>
      </c>
      <c r="N10" s="2" t="s">
        <v>9</v>
      </c>
      <c r="O10" s="41">
        <v>37.27</v>
      </c>
      <c r="P10" s="1" t="s">
        <v>611</v>
      </c>
      <c r="Q10" s="9">
        <v>85.12</v>
      </c>
      <c r="R10" s="9">
        <v>84.15</v>
      </c>
      <c r="S10" s="9">
        <v>42.08</v>
      </c>
      <c r="T10" s="9">
        <f t="shared" si="0"/>
        <v>79.35</v>
      </c>
      <c r="U10" s="1">
        <v>7</v>
      </c>
    </row>
    <row r="11" spans="1:21" ht="20.25" customHeight="1">
      <c r="A11" s="1">
        <v>9</v>
      </c>
      <c r="B11" s="1">
        <v>8</v>
      </c>
      <c r="C11" s="1" t="s">
        <v>127</v>
      </c>
      <c r="D11" s="1" t="s">
        <v>128</v>
      </c>
      <c r="E11" s="1" t="s">
        <v>8</v>
      </c>
      <c r="F11" s="1" t="s">
        <v>32</v>
      </c>
      <c r="G11" s="1" t="s">
        <v>11</v>
      </c>
      <c r="H11" s="1" t="s">
        <v>129</v>
      </c>
      <c r="I11" s="1" t="s">
        <v>13</v>
      </c>
      <c r="J11" s="1" t="s">
        <v>130</v>
      </c>
      <c r="K11" s="1" t="s">
        <v>51</v>
      </c>
      <c r="L11" s="54">
        <v>102</v>
      </c>
      <c r="M11" s="9">
        <v>70</v>
      </c>
      <c r="N11" s="4" t="s">
        <v>529</v>
      </c>
      <c r="O11" s="41">
        <v>35</v>
      </c>
      <c r="P11" s="1" t="s">
        <v>609</v>
      </c>
      <c r="Q11" s="9">
        <v>87.36</v>
      </c>
      <c r="R11" s="9">
        <v>88.5</v>
      </c>
      <c r="S11" s="9">
        <v>44.25</v>
      </c>
      <c r="T11" s="9">
        <f t="shared" si="0"/>
        <v>79.25</v>
      </c>
      <c r="U11" s="1">
        <v>8</v>
      </c>
    </row>
    <row r="12" spans="1:21" ht="20.25" customHeight="1">
      <c r="A12" s="1">
        <v>24</v>
      </c>
      <c r="B12" s="1">
        <v>23</v>
      </c>
      <c r="C12" s="1" t="s">
        <v>69</v>
      </c>
      <c r="D12" s="1" t="s">
        <v>70</v>
      </c>
      <c r="E12" s="1" t="s">
        <v>8</v>
      </c>
      <c r="F12" s="1" t="s">
        <v>32</v>
      </c>
      <c r="G12" s="1" t="s">
        <v>11</v>
      </c>
      <c r="H12" s="1" t="s">
        <v>71</v>
      </c>
      <c r="I12" s="1" t="s">
        <v>13</v>
      </c>
      <c r="J12" s="1" t="s">
        <v>72</v>
      </c>
      <c r="K12" s="1" t="s">
        <v>73</v>
      </c>
      <c r="L12" s="54">
        <v>106.4</v>
      </c>
      <c r="M12" s="9">
        <v>70.93</v>
      </c>
      <c r="N12" s="2" t="s">
        <v>9</v>
      </c>
      <c r="O12" s="41">
        <v>35.47</v>
      </c>
      <c r="P12" s="1" t="s">
        <v>611</v>
      </c>
      <c r="Q12" s="9">
        <v>88.44</v>
      </c>
      <c r="R12" s="9">
        <v>87.44</v>
      </c>
      <c r="S12" s="9">
        <v>43.72</v>
      </c>
      <c r="T12" s="9">
        <f t="shared" si="0"/>
        <v>79.19</v>
      </c>
      <c r="U12" s="1">
        <v>9</v>
      </c>
    </row>
    <row r="13" spans="1:21" ht="20.25" customHeight="1">
      <c r="A13" s="1">
        <v>13</v>
      </c>
      <c r="B13" s="1">
        <v>14</v>
      </c>
      <c r="C13" s="1" t="s">
        <v>94</v>
      </c>
      <c r="D13" s="1" t="s">
        <v>95</v>
      </c>
      <c r="E13" s="1" t="s">
        <v>8</v>
      </c>
      <c r="F13" s="1" t="s">
        <v>84</v>
      </c>
      <c r="G13" s="1" t="s">
        <v>11</v>
      </c>
      <c r="H13" s="1" t="s">
        <v>96</v>
      </c>
      <c r="I13" s="1" t="s">
        <v>13</v>
      </c>
      <c r="J13" s="1" t="s">
        <v>14</v>
      </c>
      <c r="K13" s="1" t="s">
        <v>15</v>
      </c>
      <c r="L13" s="54">
        <v>104.4</v>
      </c>
      <c r="M13" s="9">
        <v>73.6</v>
      </c>
      <c r="N13" s="4" t="s">
        <v>530</v>
      </c>
      <c r="O13" s="41">
        <v>36.8</v>
      </c>
      <c r="P13" s="1" t="s">
        <v>611</v>
      </c>
      <c r="Q13" s="9">
        <v>85.56</v>
      </c>
      <c r="R13" s="9">
        <v>84.59</v>
      </c>
      <c r="S13" s="9">
        <v>42.3</v>
      </c>
      <c r="T13" s="9">
        <f t="shared" si="0"/>
        <v>79.1</v>
      </c>
      <c r="U13" s="1">
        <v>10</v>
      </c>
    </row>
    <row r="14" spans="1:21" ht="20.25" customHeight="1">
      <c r="A14" s="1">
        <v>20</v>
      </c>
      <c r="B14" s="1">
        <v>18</v>
      </c>
      <c r="C14" s="1" t="s">
        <v>78</v>
      </c>
      <c r="D14" s="1" t="s">
        <v>79</v>
      </c>
      <c r="E14" s="1" t="s">
        <v>8</v>
      </c>
      <c r="F14" s="1" t="s">
        <v>32</v>
      </c>
      <c r="G14" s="1" t="s">
        <v>11</v>
      </c>
      <c r="H14" s="1" t="s">
        <v>80</v>
      </c>
      <c r="I14" s="1" t="s">
        <v>13</v>
      </c>
      <c r="J14" s="1" t="s">
        <v>81</v>
      </c>
      <c r="K14" s="1" t="s">
        <v>73</v>
      </c>
      <c r="L14" s="54">
        <v>105.3</v>
      </c>
      <c r="M14" s="9">
        <v>70.2</v>
      </c>
      <c r="N14" s="2" t="s">
        <v>9</v>
      </c>
      <c r="O14" s="41">
        <v>35.1</v>
      </c>
      <c r="P14" s="1" t="s">
        <v>609</v>
      </c>
      <c r="Q14" s="9">
        <v>86.4</v>
      </c>
      <c r="R14" s="9">
        <v>87.53</v>
      </c>
      <c r="S14" s="9">
        <v>43.77</v>
      </c>
      <c r="T14" s="9">
        <f t="shared" si="0"/>
        <v>78.87</v>
      </c>
      <c r="U14" s="1">
        <v>11</v>
      </c>
    </row>
    <row r="15" spans="1:21" ht="20.25" customHeight="1">
      <c r="A15" s="1">
        <v>7</v>
      </c>
      <c r="B15" s="1">
        <v>10</v>
      </c>
      <c r="C15" s="1" t="s">
        <v>47</v>
      </c>
      <c r="D15" s="1" t="s">
        <v>48</v>
      </c>
      <c r="E15" s="1" t="s">
        <v>8</v>
      </c>
      <c r="F15" s="1" t="s">
        <v>32</v>
      </c>
      <c r="G15" s="1" t="s">
        <v>11</v>
      </c>
      <c r="H15" s="1" t="s">
        <v>49</v>
      </c>
      <c r="I15" s="1" t="s">
        <v>19</v>
      </c>
      <c r="J15" s="1" t="s">
        <v>50</v>
      </c>
      <c r="K15" s="1" t="s">
        <v>51</v>
      </c>
      <c r="L15" s="54">
        <v>108.9</v>
      </c>
      <c r="M15" s="9">
        <v>72.6</v>
      </c>
      <c r="N15" s="2" t="s">
        <v>9</v>
      </c>
      <c r="O15" s="41">
        <v>36.3</v>
      </c>
      <c r="P15" s="1" t="s">
        <v>609</v>
      </c>
      <c r="Q15" s="9">
        <v>83.97</v>
      </c>
      <c r="R15" s="9">
        <v>85.07</v>
      </c>
      <c r="S15" s="9">
        <v>42.54</v>
      </c>
      <c r="T15" s="9">
        <f t="shared" si="0"/>
        <v>78.84</v>
      </c>
      <c r="U15" s="1">
        <v>12</v>
      </c>
    </row>
    <row r="16" spans="1:21" ht="20.25" customHeight="1">
      <c r="A16" s="1">
        <v>19</v>
      </c>
      <c r="B16" s="1">
        <v>17</v>
      </c>
      <c r="C16" s="1" t="s">
        <v>86</v>
      </c>
      <c r="D16" s="1" t="s">
        <v>87</v>
      </c>
      <c r="E16" s="1" t="s">
        <v>8</v>
      </c>
      <c r="F16" s="1" t="s">
        <v>32</v>
      </c>
      <c r="G16" s="1" t="s">
        <v>33</v>
      </c>
      <c r="H16" s="1" t="s">
        <v>88</v>
      </c>
      <c r="I16" s="1" t="s">
        <v>13</v>
      </c>
      <c r="J16" s="1" t="s">
        <v>89</v>
      </c>
      <c r="K16" s="1" t="s">
        <v>15</v>
      </c>
      <c r="L16" s="54">
        <v>105.1</v>
      </c>
      <c r="M16" s="9">
        <v>70.07</v>
      </c>
      <c r="N16" s="2" t="s">
        <v>9</v>
      </c>
      <c r="O16" s="41">
        <v>35.04</v>
      </c>
      <c r="P16" s="1" t="s">
        <v>611</v>
      </c>
      <c r="Q16" s="9">
        <v>88.06</v>
      </c>
      <c r="R16" s="9">
        <v>87.06</v>
      </c>
      <c r="S16" s="9">
        <v>43.53</v>
      </c>
      <c r="T16" s="9">
        <f t="shared" si="0"/>
        <v>78.57</v>
      </c>
      <c r="U16" s="1">
        <v>13</v>
      </c>
    </row>
    <row r="17" spans="1:21" ht="20.25" customHeight="1">
      <c r="A17" s="1">
        <v>38</v>
      </c>
      <c r="B17" s="1">
        <v>37</v>
      </c>
      <c r="C17" s="1" t="s">
        <v>42</v>
      </c>
      <c r="D17" s="1" t="s">
        <v>43</v>
      </c>
      <c r="E17" s="1" t="s">
        <v>8</v>
      </c>
      <c r="F17" s="1" t="s">
        <v>32</v>
      </c>
      <c r="G17" s="1" t="s">
        <v>33</v>
      </c>
      <c r="H17" s="1" t="s">
        <v>44</v>
      </c>
      <c r="I17" s="1" t="s">
        <v>19</v>
      </c>
      <c r="J17" s="1" t="s">
        <v>45</v>
      </c>
      <c r="K17" s="1" t="s">
        <v>46</v>
      </c>
      <c r="L17" s="54">
        <v>110</v>
      </c>
      <c r="M17" s="9">
        <v>73.33</v>
      </c>
      <c r="N17" s="2" t="s">
        <v>9</v>
      </c>
      <c r="O17" s="41">
        <v>36.67</v>
      </c>
      <c r="P17" s="1" t="s">
        <v>609</v>
      </c>
      <c r="Q17" s="9">
        <v>82.55</v>
      </c>
      <c r="R17" s="9">
        <v>83.63</v>
      </c>
      <c r="S17" s="9">
        <v>41.82</v>
      </c>
      <c r="T17" s="9">
        <f t="shared" si="0"/>
        <v>78.49000000000001</v>
      </c>
      <c r="U17" s="1">
        <v>14</v>
      </c>
    </row>
    <row r="18" spans="1:21" ht="20.25" customHeight="1">
      <c r="A18" s="1">
        <v>34</v>
      </c>
      <c r="B18" s="1">
        <v>34</v>
      </c>
      <c r="C18" s="1" t="s">
        <v>140</v>
      </c>
      <c r="D18" s="1" t="s">
        <v>141</v>
      </c>
      <c r="E18" s="1" t="s">
        <v>8</v>
      </c>
      <c r="F18" s="1" t="s">
        <v>32</v>
      </c>
      <c r="G18" s="1" t="s">
        <v>11</v>
      </c>
      <c r="H18" s="1" t="s">
        <v>142</v>
      </c>
      <c r="I18" s="1" t="s">
        <v>13</v>
      </c>
      <c r="J18" s="1" t="s">
        <v>55</v>
      </c>
      <c r="K18" s="1" t="s">
        <v>143</v>
      </c>
      <c r="L18" s="54">
        <v>100</v>
      </c>
      <c r="M18" s="9">
        <v>68.67</v>
      </c>
      <c r="N18" s="4" t="s">
        <v>529</v>
      </c>
      <c r="O18" s="41">
        <v>34.34</v>
      </c>
      <c r="P18" s="1" t="s">
        <v>611</v>
      </c>
      <c r="Q18" s="9">
        <v>88.63</v>
      </c>
      <c r="R18" s="9">
        <v>87.62</v>
      </c>
      <c r="S18" s="9">
        <v>43.81</v>
      </c>
      <c r="T18" s="9">
        <f t="shared" si="0"/>
        <v>78.15</v>
      </c>
      <c r="U18" s="1">
        <v>15</v>
      </c>
    </row>
    <row r="19" spans="1:21" ht="20.25" customHeight="1">
      <c r="A19" s="1">
        <v>10</v>
      </c>
      <c r="B19" s="1">
        <v>7</v>
      </c>
      <c r="C19" s="1" t="s">
        <v>56</v>
      </c>
      <c r="D19" s="1" t="s">
        <v>57</v>
      </c>
      <c r="E19" s="1" t="s">
        <v>8</v>
      </c>
      <c r="F19" s="1" t="s">
        <v>32</v>
      </c>
      <c r="G19" s="1" t="s">
        <v>11</v>
      </c>
      <c r="H19" s="1" t="s">
        <v>58</v>
      </c>
      <c r="I19" s="1" t="s">
        <v>13</v>
      </c>
      <c r="J19" s="1" t="s">
        <v>55</v>
      </c>
      <c r="K19" s="1" t="s">
        <v>59</v>
      </c>
      <c r="L19" s="54">
        <v>107.7</v>
      </c>
      <c r="M19" s="9">
        <v>71.8</v>
      </c>
      <c r="N19" s="2" t="s">
        <v>9</v>
      </c>
      <c r="O19" s="41">
        <v>35.9</v>
      </c>
      <c r="P19" s="1" t="s">
        <v>611</v>
      </c>
      <c r="Q19" s="9">
        <v>85.29</v>
      </c>
      <c r="R19" s="9">
        <v>84.32</v>
      </c>
      <c r="S19" s="9">
        <v>42.16</v>
      </c>
      <c r="T19" s="9">
        <f t="shared" si="0"/>
        <v>78.06</v>
      </c>
      <c r="U19" s="1">
        <v>16</v>
      </c>
    </row>
    <row r="20" spans="1:21" ht="20.25" customHeight="1">
      <c r="A20" s="1">
        <v>25</v>
      </c>
      <c r="B20" s="1">
        <v>24</v>
      </c>
      <c r="C20" s="1" t="s">
        <v>82</v>
      </c>
      <c r="D20" s="1" t="s">
        <v>83</v>
      </c>
      <c r="E20" s="1" t="s">
        <v>8</v>
      </c>
      <c r="F20" s="1" t="s">
        <v>84</v>
      </c>
      <c r="G20" s="1" t="s">
        <v>11</v>
      </c>
      <c r="H20" s="1" t="s">
        <v>49</v>
      </c>
      <c r="I20" s="1" t="s">
        <v>13</v>
      </c>
      <c r="J20" s="1" t="s">
        <v>14</v>
      </c>
      <c r="K20" s="1" t="s">
        <v>85</v>
      </c>
      <c r="L20" s="54">
        <v>105.2</v>
      </c>
      <c r="M20" s="9">
        <v>70.13</v>
      </c>
      <c r="N20" s="2" t="s">
        <v>9</v>
      </c>
      <c r="O20" s="41">
        <v>35.07</v>
      </c>
      <c r="P20" s="1" t="s">
        <v>611</v>
      </c>
      <c r="Q20" s="9">
        <v>86.5</v>
      </c>
      <c r="R20" s="9">
        <v>85.52</v>
      </c>
      <c r="S20" s="9">
        <v>42.76</v>
      </c>
      <c r="T20" s="9">
        <f t="shared" si="0"/>
        <v>77.83</v>
      </c>
      <c r="U20" s="1">
        <v>17</v>
      </c>
    </row>
    <row r="21" spans="1:21" ht="20.25" customHeight="1">
      <c r="A21" s="1">
        <v>6</v>
      </c>
      <c r="B21" s="1">
        <v>9</v>
      </c>
      <c r="C21" s="1" t="s">
        <v>60</v>
      </c>
      <c r="D21" s="1" t="s">
        <v>61</v>
      </c>
      <c r="E21" s="1" t="s">
        <v>8</v>
      </c>
      <c r="F21" s="1" t="s">
        <v>32</v>
      </c>
      <c r="G21" s="1" t="s">
        <v>33</v>
      </c>
      <c r="H21" s="1" t="s">
        <v>62</v>
      </c>
      <c r="I21" s="1" t="s">
        <v>13</v>
      </c>
      <c r="J21" s="1" t="s">
        <v>63</v>
      </c>
      <c r="K21" s="1" t="s">
        <v>64</v>
      </c>
      <c r="L21" s="54">
        <v>107.6</v>
      </c>
      <c r="M21" s="9">
        <v>71.73</v>
      </c>
      <c r="N21" s="2" t="s">
        <v>9</v>
      </c>
      <c r="O21" s="41">
        <v>35.87</v>
      </c>
      <c r="P21" s="1" t="s">
        <v>611</v>
      </c>
      <c r="Q21" s="9">
        <v>84.5</v>
      </c>
      <c r="R21" s="9">
        <v>83.54</v>
      </c>
      <c r="S21" s="9">
        <v>41.77</v>
      </c>
      <c r="T21" s="9">
        <f t="shared" si="0"/>
        <v>77.64</v>
      </c>
      <c r="U21" s="1">
        <v>18</v>
      </c>
    </row>
    <row r="22" spans="1:21" ht="20.25" customHeight="1">
      <c r="A22" s="1">
        <v>4</v>
      </c>
      <c r="B22" s="1">
        <v>5</v>
      </c>
      <c r="C22" s="1" t="s">
        <v>109</v>
      </c>
      <c r="D22" s="1" t="s">
        <v>110</v>
      </c>
      <c r="E22" s="1" t="s">
        <v>8</v>
      </c>
      <c r="F22" s="1" t="s">
        <v>32</v>
      </c>
      <c r="G22" s="1" t="s">
        <v>11</v>
      </c>
      <c r="H22" s="1" t="s">
        <v>111</v>
      </c>
      <c r="I22" s="1" t="s">
        <v>19</v>
      </c>
      <c r="J22" s="1" t="s">
        <v>112</v>
      </c>
      <c r="K22" s="1" t="s">
        <v>113</v>
      </c>
      <c r="L22" s="54">
        <v>103.3</v>
      </c>
      <c r="M22" s="9">
        <v>68.87</v>
      </c>
      <c r="N22" s="2" t="s">
        <v>9</v>
      </c>
      <c r="O22" s="41">
        <v>34.44</v>
      </c>
      <c r="P22" s="1" t="s">
        <v>609</v>
      </c>
      <c r="Q22" s="9">
        <v>85.06</v>
      </c>
      <c r="R22" s="9">
        <v>86.17</v>
      </c>
      <c r="S22" s="9">
        <v>43.09</v>
      </c>
      <c r="T22" s="9">
        <f t="shared" si="0"/>
        <v>77.53</v>
      </c>
      <c r="U22" s="1">
        <v>19</v>
      </c>
    </row>
    <row r="23" spans="1:21" ht="20.25" customHeight="1">
      <c r="A23" s="1">
        <v>14</v>
      </c>
      <c r="B23" s="1">
        <v>12</v>
      </c>
      <c r="C23" s="1" t="s">
        <v>97</v>
      </c>
      <c r="D23" s="1" t="s">
        <v>98</v>
      </c>
      <c r="E23" s="1" t="s">
        <v>8</v>
      </c>
      <c r="F23" s="1" t="s">
        <v>32</v>
      </c>
      <c r="G23" s="1" t="s">
        <v>33</v>
      </c>
      <c r="H23" s="1" t="s">
        <v>99</v>
      </c>
      <c r="I23" s="1" t="s">
        <v>13</v>
      </c>
      <c r="J23" s="1" t="s">
        <v>100</v>
      </c>
      <c r="K23" s="1" t="s">
        <v>51</v>
      </c>
      <c r="L23" s="54">
        <v>104.1</v>
      </c>
      <c r="M23" s="9">
        <v>69.4</v>
      </c>
      <c r="N23" s="2" t="s">
        <v>9</v>
      </c>
      <c r="O23" s="41">
        <v>34.7</v>
      </c>
      <c r="P23" s="1" t="s">
        <v>609</v>
      </c>
      <c r="Q23" s="9">
        <v>84.07</v>
      </c>
      <c r="R23" s="9">
        <v>85.17</v>
      </c>
      <c r="S23" s="9">
        <v>42.59</v>
      </c>
      <c r="T23" s="9">
        <f t="shared" si="0"/>
        <v>77.29</v>
      </c>
      <c r="U23" s="1">
        <v>20</v>
      </c>
    </row>
    <row r="24" spans="1:21" ht="20.25" customHeight="1">
      <c r="A24" s="1">
        <v>39</v>
      </c>
      <c r="B24" s="45">
        <v>39</v>
      </c>
      <c r="C24" s="1" t="s">
        <v>114</v>
      </c>
      <c r="D24" s="1" t="s">
        <v>115</v>
      </c>
      <c r="E24" s="1" t="s">
        <v>8</v>
      </c>
      <c r="F24" s="1" t="s">
        <v>32</v>
      </c>
      <c r="G24" s="1" t="s">
        <v>11</v>
      </c>
      <c r="H24" s="1" t="s">
        <v>116</v>
      </c>
      <c r="I24" s="1" t="s">
        <v>19</v>
      </c>
      <c r="J24" s="1" t="s">
        <v>117</v>
      </c>
      <c r="K24" s="1" t="s">
        <v>118</v>
      </c>
      <c r="L24" s="54">
        <v>102.5</v>
      </c>
      <c r="M24" s="9">
        <v>68.33</v>
      </c>
      <c r="N24" s="2" t="s">
        <v>9</v>
      </c>
      <c r="O24" s="41">
        <v>34.17</v>
      </c>
      <c r="P24" s="1" t="s">
        <v>609</v>
      </c>
      <c r="Q24" s="9">
        <v>84.86</v>
      </c>
      <c r="R24" s="9">
        <v>85.97</v>
      </c>
      <c r="S24" s="9">
        <v>42.99</v>
      </c>
      <c r="T24" s="9">
        <f t="shared" si="0"/>
        <v>77.16</v>
      </c>
      <c r="U24" s="1">
        <v>21</v>
      </c>
    </row>
    <row r="25" spans="1:21" ht="20.25" customHeight="1">
      <c r="A25" s="1">
        <v>29</v>
      </c>
      <c r="B25" s="1">
        <v>28</v>
      </c>
      <c r="C25" s="1" t="s">
        <v>90</v>
      </c>
      <c r="D25" s="1" t="s">
        <v>91</v>
      </c>
      <c r="E25" s="1" t="s">
        <v>8</v>
      </c>
      <c r="F25" s="1" t="s">
        <v>32</v>
      </c>
      <c r="G25" s="1" t="s">
        <v>11</v>
      </c>
      <c r="H25" s="1" t="s">
        <v>29</v>
      </c>
      <c r="I25" s="1" t="s">
        <v>13</v>
      </c>
      <c r="J25" s="1" t="s">
        <v>92</v>
      </c>
      <c r="K25" s="1" t="s">
        <v>93</v>
      </c>
      <c r="L25" s="54">
        <v>104.7</v>
      </c>
      <c r="M25" s="9">
        <v>69.8</v>
      </c>
      <c r="N25" s="2" t="s">
        <v>9</v>
      </c>
      <c r="O25" s="41">
        <v>34.9</v>
      </c>
      <c r="P25" s="1" t="s">
        <v>611</v>
      </c>
      <c r="Q25" s="9">
        <v>84.85</v>
      </c>
      <c r="R25" s="9">
        <v>83.89</v>
      </c>
      <c r="S25" s="9">
        <v>41.95</v>
      </c>
      <c r="T25" s="9">
        <f t="shared" si="0"/>
        <v>76.85</v>
      </c>
      <c r="U25" s="1">
        <v>22</v>
      </c>
    </row>
    <row r="26" spans="1:21" ht="20.25" customHeight="1">
      <c r="A26" s="1">
        <v>8</v>
      </c>
      <c r="B26" s="1">
        <v>6</v>
      </c>
      <c r="C26" s="1" t="s">
        <v>101</v>
      </c>
      <c r="D26" s="1" t="s">
        <v>102</v>
      </c>
      <c r="E26" s="1" t="s">
        <v>8</v>
      </c>
      <c r="F26" s="1" t="s">
        <v>32</v>
      </c>
      <c r="G26" s="1" t="s">
        <v>33</v>
      </c>
      <c r="H26" s="1" t="s">
        <v>39</v>
      </c>
      <c r="I26" s="1" t="s">
        <v>13</v>
      </c>
      <c r="J26" s="1" t="s">
        <v>103</v>
      </c>
      <c r="K26" s="1" t="s">
        <v>104</v>
      </c>
      <c r="L26" s="54">
        <v>103.8</v>
      </c>
      <c r="M26" s="9">
        <v>69.2</v>
      </c>
      <c r="N26" s="2" t="s">
        <v>9</v>
      </c>
      <c r="O26" s="41">
        <v>34.6</v>
      </c>
      <c r="P26" s="1" t="s">
        <v>611</v>
      </c>
      <c r="Q26" s="9">
        <v>85.19</v>
      </c>
      <c r="R26" s="9">
        <v>84.22</v>
      </c>
      <c r="S26" s="9">
        <v>42.11</v>
      </c>
      <c r="T26" s="9">
        <f t="shared" si="0"/>
        <v>76.71000000000001</v>
      </c>
      <c r="U26" s="1">
        <v>23</v>
      </c>
    </row>
    <row r="27" spans="1:21" ht="20.25" customHeight="1">
      <c r="A27" s="1">
        <v>37</v>
      </c>
      <c r="B27" s="1">
        <v>36</v>
      </c>
      <c r="C27" s="1" t="s">
        <v>144</v>
      </c>
      <c r="D27" s="1" t="s">
        <v>145</v>
      </c>
      <c r="E27" s="1" t="s">
        <v>8</v>
      </c>
      <c r="F27" s="1" t="s">
        <v>32</v>
      </c>
      <c r="G27" s="1" t="s">
        <v>11</v>
      </c>
      <c r="H27" s="1" t="s">
        <v>49</v>
      </c>
      <c r="I27" s="1" t="s">
        <v>13</v>
      </c>
      <c r="J27" s="1" t="s">
        <v>146</v>
      </c>
      <c r="K27" s="1" t="s">
        <v>41</v>
      </c>
      <c r="L27" s="54">
        <v>99.1</v>
      </c>
      <c r="M27" s="9">
        <v>66.07</v>
      </c>
      <c r="N27" s="2" t="s">
        <v>9</v>
      </c>
      <c r="O27" s="41">
        <v>33.04</v>
      </c>
      <c r="P27" s="1" t="s">
        <v>611</v>
      </c>
      <c r="Q27" s="9">
        <v>87.47</v>
      </c>
      <c r="R27" s="9">
        <v>86.48</v>
      </c>
      <c r="S27" s="9">
        <v>43.24</v>
      </c>
      <c r="T27" s="9">
        <f t="shared" si="0"/>
        <v>76.28</v>
      </c>
      <c r="U27" s="1">
        <v>24</v>
      </c>
    </row>
    <row r="28" spans="1:21" ht="20.25" customHeight="1">
      <c r="A28" s="1">
        <v>2</v>
      </c>
      <c r="B28" s="1">
        <v>2</v>
      </c>
      <c r="C28" s="1" t="s">
        <v>119</v>
      </c>
      <c r="D28" s="1" t="s">
        <v>120</v>
      </c>
      <c r="E28" s="1" t="s">
        <v>8</v>
      </c>
      <c r="F28" s="1" t="s">
        <v>32</v>
      </c>
      <c r="G28" s="1" t="s">
        <v>11</v>
      </c>
      <c r="H28" s="1" t="s">
        <v>121</v>
      </c>
      <c r="I28" s="1" t="s">
        <v>19</v>
      </c>
      <c r="J28" s="1" t="s">
        <v>112</v>
      </c>
      <c r="K28" s="1" t="s">
        <v>51</v>
      </c>
      <c r="L28" s="54">
        <v>102.4</v>
      </c>
      <c r="M28" s="9">
        <v>68.27</v>
      </c>
      <c r="N28" s="2" t="s">
        <v>9</v>
      </c>
      <c r="O28" s="41">
        <v>34.14</v>
      </c>
      <c r="P28" s="1" t="s">
        <v>611</v>
      </c>
      <c r="Q28" s="9">
        <v>84.65</v>
      </c>
      <c r="R28" s="9">
        <v>83.69</v>
      </c>
      <c r="S28" s="9">
        <v>41.85</v>
      </c>
      <c r="T28" s="9">
        <f t="shared" si="0"/>
        <v>75.99000000000001</v>
      </c>
      <c r="U28" s="1">
        <v>25</v>
      </c>
    </row>
    <row r="29" spans="1:21" ht="20.25" customHeight="1">
      <c r="A29" s="1">
        <v>28</v>
      </c>
      <c r="B29" s="44">
        <v>27</v>
      </c>
      <c r="C29" s="1" t="s">
        <v>150</v>
      </c>
      <c r="D29" s="1" t="s">
        <v>151</v>
      </c>
      <c r="E29" s="1" t="s">
        <v>8</v>
      </c>
      <c r="F29" s="1" t="s">
        <v>32</v>
      </c>
      <c r="G29" s="1" t="s">
        <v>33</v>
      </c>
      <c r="H29" s="1" t="s">
        <v>152</v>
      </c>
      <c r="I29" s="1" t="s">
        <v>13</v>
      </c>
      <c r="J29" s="1" t="s">
        <v>153</v>
      </c>
      <c r="K29" s="1" t="s">
        <v>104</v>
      </c>
      <c r="L29" s="54">
        <v>97.3</v>
      </c>
      <c r="M29" s="9">
        <v>64.87</v>
      </c>
      <c r="N29" s="2" t="s">
        <v>9</v>
      </c>
      <c r="O29" s="41">
        <v>32.44</v>
      </c>
      <c r="P29" s="1" t="s">
        <v>609</v>
      </c>
      <c r="Q29" s="9">
        <v>85.93</v>
      </c>
      <c r="R29" s="9">
        <v>87.05</v>
      </c>
      <c r="S29" s="9">
        <v>43.53</v>
      </c>
      <c r="T29" s="9">
        <f t="shared" si="0"/>
        <v>75.97</v>
      </c>
      <c r="U29" s="1">
        <v>26</v>
      </c>
    </row>
    <row r="30" spans="1:21" ht="20.25" customHeight="1">
      <c r="A30" s="1">
        <v>17</v>
      </c>
      <c r="B30" s="1">
        <v>20</v>
      </c>
      <c r="C30" s="1" t="s">
        <v>134</v>
      </c>
      <c r="D30" s="1" t="s">
        <v>135</v>
      </c>
      <c r="E30" s="1" t="s">
        <v>8</v>
      </c>
      <c r="F30" s="1" t="s">
        <v>32</v>
      </c>
      <c r="G30" s="1" t="s">
        <v>33</v>
      </c>
      <c r="H30" s="1" t="s">
        <v>136</v>
      </c>
      <c r="I30" s="1" t="s">
        <v>13</v>
      </c>
      <c r="J30" s="1" t="s">
        <v>55</v>
      </c>
      <c r="K30" s="1" t="s">
        <v>113</v>
      </c>
      <c r="L30" s="54">
        <v>101.1</v>
      </c>
      <c r="M30" s="9">
        <v>67.4</v>
      </c>
      <c r="N30" s="2" t="s">
        <v>9</v>
      </c>
      <c r="O30" s="41">
        <v>33.7</v>
      </c>
      <c r="P30" s="1" t="s">
        <v>611</v>
      </c>
      <c r="Q30" s="9">
        <v>85.09</v>
      </c>
      <c r="R30" s="9">
        <v>84.12</v>
      </c>
      <c r="S30" s="9">
        <v>42.06</v>
      </c>
      <c r="T30" s="9">
        <f t="shared" si="0"/>
        <v>75.76</v>
      </c>
      <c r="U30" s="1">
        <v>27</v>
      </c>
    </row>
    <row r="31" spans="1:21" ht="20.25" customHeight="1">
      <c r="A31" s="1">
        <v>30</v>
      </c>
      <c r="B31" s="1">
        <v>29</v>
      </c>
      <c r="C31" s="1" t="s">
        <v>137</v>
      </c>
      <c r="D31" s="1" t="s">
        <v>138</v>
      </c>
      <c r="E31" s="1" t="s">
        <v>8</v>
      </c>
      <c r="F31" s="1" t="s">
        <v>32</v>
      </c>
      <c r="G31" s="1" t="s">
        <v>11</v>
      </c>
      <c r="H31" s="1" t="s">
        <v>29</v>
      </c>
      <c r="I31" s="1" t="s">
        <v>13</v>
      </c>
      <c r="J31" s="1" t="s">
        <v>139</v>
      </c>
      <c r="K31" s="1" t="s">
        <v>21</v>
      </c>
      <c r="L31" s="54">
        <v>100.9</v>
      </c>
      <c r="M31" s="9">
        <v>67.27</v>
      </c>
      <c r="N31" s="2" t="s">
        <v>9</v>
      </c>
      <c r="O31" s="41">
        <v>33.64</v>
      </c>
      <c r="P31" s="1" t="s">
        <v>611</v>
      </c>
      <c r="Q31" s="9">
        <v>84.87</v>
      </c>
      <c r="R31" s="9">
        <v>83.91</v>
      </c>
      <c r="S31" s="9">
        <v>41.96</v>
      </c>
      <c r="T31" s="9">
        <f t="shared" si="0"/>
        <v>75.6</v>
      </c>
      <c r="U31" s="1">
        <v>28</v>
      </c>
    </row>
    <row r="32" spans="1:21" ht="20.25" customHeight="1">
      <c r="A32" s="1">
        <v>22</v>
      </c>
      <c r="B32" s="1">
        <v>25</v>
      </c>
      <c r="C32" s="1" t="s">
        <v>52</v>
      </c>
      <c r="D32" s="1" t="s">
        <v>53</v>
      </c>
      <c r="E32" s="1" t="s">
        <v>8</v>
      </c>
      <c r="F32" s="1" t="s">
        <v>32</v>
      </c>
      <c r="G32" s="1" t="s">
        <v>33</v>
      </c>
      <c r="H32" s="1" t="s">
        <v>54</v>
      </c>
      <c r="I32" s="1" t="s">
        <v>13</v>
      </c>
      <c r="J32" s="1" t="s">
        <v>55</v>
      </c>
      <c r="K32" s="1" t="s">
        <v>21</v>
      </c>
      <c r="L32" s="54">
        <v>108.1</v>
      </c>
      <c r="M32" s="9">
        <v>72.07</v>
      </c>
      <c r="N32" s="2" t="s">
        <v>9</v>
      </c>
      <c r="O32" s="41">
        <v>36.04</v>
      </c>
      <c r="P32" s="1" t="s">
        <v>609</v>
      </c>
      <c r="Q32" s="9">
        <v>78.03</v>
      </c>
      <c r="R32" s="9">
        <v>79.05</v>
      </c>
      <c r="S32" s="9">
        <v>39.53</v>
      </c>
      <c r="T32" s="9">
        <f t="shared" si="0"/>
        <v>75.57</v>
      </c>
      <c r="U32" s="1">
        <v>29</v>
      </c>
    </row>
    <row r="33" spans="1:21" ht="20.25" customHeight="1">
      <c r="A33" s="1">
        <v>11</v>
      </c>
      <c r="B33" s="1">
        <v>13</v>
      </c>
      <c r="C33" s="1" t="s">
        <v>131</v>
      </c>
      <c r="D33" s="1" t="s">
        <v>132</v>
      </c>
      <c r="E33" s="1" t="s">
        <v>8</v>
      </c>
      <c r="F33" s="1" t="s">
        <v>32</v>
      </c>
      <c r="G33" s="1" t="s">
        <v>11</v>
      </c>
      <c r="H33" s="1" t="s">
        <v>29</v>
      </c>
      <c r="I33" s="1" t="s">
        <v>13</v>
      </c>
      <c r="J33" s="1" t="s">
        <v>133</v>
      </c>
      <c r="K33" s="1" t="s">
        <v>113</v>
      </c>
      <c r="L33" s="54">
        <v>101.4</v>
      </c>
      <c r="M33" s="9">
        <v>67.6</v>
      </c>
      <c r="N33" s="2" t="s">
        <v>9</v>
      </c>
      <c r="O33" s="41">
        <v>33.8</v>
      </c>
      <c r="P33" s="1" t="s">
        <v>609</v>
      </c>
      <c r="Q33" s="9">
        <v>82.23</v>
      </c>
      <c r="R33" s="9">
        <v>83.3</v>
      </c>
      <c r="S33" s="9">
        <v>41.65</v>
      </c>
      <c r="T33" s="9">
        <f t="shared" si="0"/>
        <v>75.44999999999999</v>
      </c>
      <c r="U33" s="1">
        <v>30</v>
      </c>
    </row>
    <row r="34" spans="1:21" ht="20.25" customHeight="1">
      <c r="A34" s="1">
        <v>31</v>
      </c>
      <c r="B34" s="1">
        <v>31</v>
      </c>
      <c r="C34" s="1" t="s">
        <v>74</v>
      </c>
      <c r="D34" s="1" t="s">
        <v>75</v>
      </c>
      <c r="E34" s="1" t="s">
        <v>8</v>
      </c>
      <c r="F34" s="1" t="s">
        <v>32</v>
      </c>
      <c r="G34" s="1" t="s">
        <v>11</v>
      </c>
      <c r="H34" s="1" t="s">
        <v>76</v>
      </c>
      <c r="I34" s="1" t="s">
        <v>13</v>
      </c>
      <c r="J34" s="1" t="s">
        <v>77</v>
      </c>
      <c r="K34" s="1" t="s">
        <v>26</v>
      </c>
      <c r="L34" s="54">
        <v>105.9</v>
      </c>
      <c r="M34" s="9">
        <v>70.6</v>
      </c>
      <c r="N34" s="2" t="s">
        <v>9</v>
      </c>
      <c r="O34" s="41">
        <v>35.3</v>
      </c>
      <c r="P34" s="1" t="s">
        <v>610</v>
      </c>
      <c r="Q34" s="9">
        <v>79.03</v>
      </c>
      <c r="R34" s="9">
        <v>80.06</v>
      </c>
      <c r="S34" s="9">
        <v>40.03</v>
      </c>
      <c r="T34" s="9">
        <f t="shared" si="0"/>
        <v>75.33</v>
      </c>
      <c r="U34" s="1">
        <v>31</v>
      </c>
    </row>
    <row r="35" spans="1:21" ht="20.25" customHeight="1">
      <c r="A35" s="1">
        <v>15</v>
      </c>
      <c r="B35" s="1">
        <v>15</v>
      </c>
      <c r="C35" s="1" t="s">
        <v>105</v>
      </c>
      <c r="D35" s="1" t="s">
        <v>106</v>
      </c>
      <c r="E35" s="1" t="s">
        <v>8</v>
      </c>
      <c r="F35" s="1" t="s">
        <v>32</v>
      </c>
      <c r="G35" s="1" t="s">
        <v>11</v>
      </c>
      <c r="H35" s="1" t="s">
        <v>107</v>
      </c>
      <c r="I35" s="1" t="s">
        <v>13</v>
      </c>
      <c r="J35" s="1" t="s">
        <v>108</v>
      </c>
      <c r="K35" s="1" t="s">
        <v>73</v>
      </c>
      <c r="L35" s="54">
        <v>103.7</v>
      </c>
      <c r="M35" s="9">
        <v>69.13</v>
      </c>
      <c r="N35" s="2" t="s">
        <v>9</v>
      </c>
      <c r="O35" s="41">
        <v>34.57</v>
      </c>
      <c r="P35" s="1" t="s">
        <v>609</v>
      </c>
      <c r="Q35" s="9">
        <v>80.26</v>
      </c>
      <c r="R35" s="9">
        <v>81.31</v>
      </c>
      <c r="S35" s="9">
        <v>40.66</v>
      </c>
      <c r="T35" s="9">
        <f t="shared" si="0"/>
        <v>75.22999999999999</v>
      </c>
      <c r="U35" s="1">
        <v>32</v>
      </c>
    </row>
    <row r="36" spans="1:21" ht="20.25" customHeight="1">
      <c r="A36" s="1">
        <v>35</v>
      </c>
      <c r="B36" s="1">
        <v>32</v>
      </c>
      <c r="C36" s="1" t="s">
        <v>122</v>
      </c>
      <c r="D36" s="1" t="s">
        <v>123</v>
      </c>
      <c r="E36" s="1" t="s">
        <v>8</v>
      </c>
      <c r="F36" s="1" t="s">
        <v>32</v>
      </c>
      <c r="G36" s="1" t="s">
        <v>33</v>
      </c>
      <c r="H36" s="1" t="s">
        <v>124</v>
      </c>
      <c r="I36" s="1" t="s">
        <v>13</v>
      </c>
      <c r="J36" s="1" t="s">
        <v>125</v>
      </c>
      <c r="K36" s="1" t="s">
        <v>126</v>
      </c>
      <c r="L36" s="54">
        <v>102.3</v>
      </c>
      <c r="M36" s="9">
        <v>68.2</v>
      </c>
      <c r="N36" s="2" t="s">
        <v>9</v>
      </c>
      <c r="O36" s="41">
        <v>34.1</v>
      </c>
      <c r="P36" s="1" t="s">
        <v>611</v>
      </c>
      <c r="Q36" s="9">
        <v>82.4</v>
      </c>
      <c r="R36" s="9">
        <v>81.47</v>
      </c>
      <c r="S36" s="9">
        <v>40.74</v>
      </c>
      <c r="T36" s="9">
        <f t="shared" si="0"/>
        <v>74.84</v>
      </c>
      <c r="U36" s="1">
        <v>33</v>
      </c>
    </row>
    <row r="37" spans="1:21" ht="20.25" customHeight="1">
      <c r="A37" s="1">
        <v>18</v>
      </c>
      <c r="B37" s="1">
        <v>16</v>
      </c>
      <c r="C37" s="1" t="s">
        <v>147</v>
      </c>
      <c r="D37" s="1" t="s">
        <v>148</v>
      </c>
      <c r="E37" s="1" t="s">
        <v>8</v>
      </c>
      <c r="F37" s="1" t="s">
        <v>32</v>
      </c>
      <c r="G37" s="1" t="s">
        <v>33</v>
      </c>
      <c r="H37" s="1" t="s">
        <v>149</v>
      </c>
      <c r="I37" s="1" t="s">
        <v>13</v>
      </c>
      <c r="J37" s="1" t="s">
        <v>55</v>
      </c>
      <c r="K37" s="1" t="s">
        <v>143</v>
      </c>
      <c r="L37" s="54">
        <v>98</v>
      </c>
      <c r="M37" s="9">
        <v>67.33</v>
      </c>
      <c r="N37" s="4" t="s">
        <v>529</v>
      </c>
      <c r="O37" s="41">
        <v>33.67</v>
      </c>
      <c r="P37" s="1" t="s">
        <v>611</v>
      </c>
      <c r="Q37" s="9">
        <v>82.11</v>
      </c>
      <c r="R37" s="9">
        <v>81.18</v>
      </c>
      <c r="S37" s="9">
        <v>40.59</v>
      </c>
      <c r="T37" s="9">
        <f t="shared" si="0"/>
        <v>74.26</v>
      </c>
      <c r="U37" s="1">
        <v>34</v>
      </c>
    </row>
    <row r="38" spans="1:21" ht="20.25" customHeight="1">
      <c r="A38" s="1">
        <v>1</v>
      </c>
      <c r="B38" s="1">
        <v>3</v>
      </c>
      <c r="C38" s="1" t="s">
        <v>154</v>
      </c>
      <c r="D38" s="1" t="s">
        <v>155</v>
      </c>
      <c r="E38" s="1" t="s">
        <v>8</v>
      </c>
      <c r="F38" s="1" t="s">
        <v>32</v>
      </c>
      <c r="G38" s="1" t="s">
        <v>33</v>
      </c>
      <c r="H38" s="1" t="s">
        <v>156</v>
      </c>
      <c r="I38" s="1" t="s">
        <v>19</v>
      </c>
      <c r="J38" s="1" t="s">
        <v>157</v>
      </c>
      <c r="K38" s="1" t="s">
        <v>64</v>
      </c>
      <c r="L38" s="54">
        <v>95.1</v>
      </c>
      <c r="M38" s="9">
        <v>63.4</v>
      </c>
      <c r="N38" s="2" t="s">
        <v>9</v>
      </c>
      <c r="O38" s="41">
        <v>31.7</v>
      </c>
      <c r="P38" s="1" t="s">
        <v>609</v>
      </c>
      <c r="Q38" s="9">
        <v>83.77</v>
      </c>
      <c r="R38" s="9">
        <v>84.86</v>
      </c>
      <c r="S38" s="9">
        <v>42.43</v>
      </c>
      <c r="T38" s="9">
        <f t="shared" si="0"/>
        <v>74.13</v>
      </c>
      <c r="U38" s="1">
        <v>35</v>
      </c>
    </row>
    <row r="39" spans="1:21" ht="20.25" customHeight="1">
      <c r="A39" s="1">
        <v>5</v>
      </c>
      <c r="B39" s="1">
        <v>1</v>
      </c>
      <c r="C39" s="1" t="s">
        <v>165</v>
      </c>
      <c r="D39" s="1" t="s">
        <v>166</v>
      </c>
      <c r="E39" s="1" t="s">
        <v>8</v>
      </c>
      <c r="F39" s="1" t="s">
        <v>32</v>
      </c>
      <c r="G39" s="1" t="s">
        <v>11</v>
      </c>
      <c r="H39" s="1" t="s">
        <v>129</v>
      </c>
      <c r="I39" s="1" t="s">
        <v>13</v>
      </c>
      <c r="J39" s="1" t="s">
        <v>112</v>
      </c>
      <c r="K39" s="1" t="s">
        <v>143</v>
      </c>
      <c r="L39" s="54">
        <v>92.4</v>
      </c>
      <c r="M39" s="9">
        <v>61.6</v>
      </c>
      <c r="N39" s="2" t="s">
        <v>9</v>
      </c>
      <c r="O39" s="41">
        <v>30.8</v>
      </c>
      <c r="P39" s="1" t="s">
        <v>609</v>
      </c>
      <c r="Q39" s="9">
        <v>82.48</v>
      </c>
      <c r="R39" s="9">
        <v>83.56</v>
      </c>
      <c r="S39" s="9">
        <v>41.78</v>
      </c>
      <c r="T39" s="9">
        <f t="shared" si="0"/>
        <v>72.58</v>
      </c>
      <c r="U39" s="1">
        <v>36</v>
      </c>
    </row>
    <row r="40" spans="1:21" ht="20.25" customHeight="1">
      <c r="A40" s="1">
        <v>23</v>
      </c>
      <c r="B40" s="1">
        <v>22</v>
      </c>
      <c r="C40" s="1" t="s">
        <v>161</v>
      </c>
      <c r="D40" s="1" t="s">
        <v>162</v>
      </c>
      <c r="E40" s="1" t="s">
        <v>8</v>
      </c>
      <c r="F40" s="1" t="s">
        <v>32</v>
      </c>
      <c r="G40" s="1" t="s">
        <v>33</v>
      </c>
      <c r="H40" s="1" t="s">
        <v>163</v>
      </c>
      <c r="I40" s="1" t="s">
        <v>19</v>
      </c>
      <c r="J40" s="1" t="s">
        <v>164</v>
      </c>
      <c r="K40" s="1" t="s">
        <v>41</v>
      </c>
      <c r="L40" s="54">
        <v>92.5</v>
      </c>
      <c r="M40" s="9">
        <v>61.67</v>
      </c>
      <c r="N40" s="2" t="s">
        <v>9</v>
      </c>
      <c r="O40" s="41">
        <v>30.84</v>
      </c>
      <c r="P40" s="1" t="s">
        <v>609</v>
      </c>
      <c r="Q40" s="9">
        <v>82</v>
      </c>
      <c r="R40" s="9">
        <v>83.07</v>
      </c>
      <c r="S40" s="9">
        <v>41.54</v>
      </c>
      <c r="T40" s="9">
        <f t="shared" si="0"/>
        <v>72.38</v>
      </c>
      <c r="U40" s="1">
        <v>37</v>
      </c>
    </row>
    <row r="41" spans="1:21" ht="20.25" customHeight="1">
      <c r="A41" s="1">
        <v>12</v>
      </c>
      <c r="B41" s="1">
        <v>11</v>
      </c>
      <c r="C41" s="48" t="s">
        <v>167</v>
      </c>
      <c r="D41" s="48" t="s">
        <v>517</v>
      </c>
      <c r="E41" s="48" t="s">
        <v>500</v>
      </c>
      <c r="F41" s="48" t="s">
        <v>515</v>
      </c>
      <c r="G41" s="48" t="s">
        <v>518</v>
      </c>
      <c r="H41" s="48" t="s">
        <v>519</v>
      </c>
      <c r="I41" s="48" t="s">
        <v>516</v>
      </c>
      <c r="J41" s="48" t="s">
        <v>518</v>
      </c>
      <c r="K41" s="48" t="s">
        <v>168</v>
      </c>
      <c r="L41" s="54">
        <v>90.3</v>
      </c>
      <c r="M41" s="9">
        <v>60.2</v>
      </c>
      <c r="N41" s="3" t="s">
        <v>506</v>
      </c>
      <c r="O41" s="41">
        <v>30.1</v>
      </c>
      <c r="P41" s="1" t="s">
        <v>611</v>
      </c>
      <c r="Q41" s="9">
        <v>81.93</v>
      </c>
      <c r="R41" s="9">
        <v>81</v>
      </c>
      <c r="S41" s="9">
        <v>40.5</v>
      </c>
      <c r="T41" s="9">
        <f t="shared" si="0"/>
        <v>70.6</v>
      </c>
      <c r="U41" s="1">
        <v>38</v>
      </c>
    </row>
    <row r="42" spans="1:21" ht="20.25" customHeight="1">
      <c r="A42" s="1">
        <v>26</v>
      </c>
      <c r="B42" s="1">
        <v>30</v>
      </c>
      <c r="C42" s="1" t="s">
        <v>158</v>
      </c>
      <c r="D42" s="1" t="s">
        <v>159</v>
      </c>
      <c r="E42" s="1" t="s">
        <v>8</v>
      </c>
      <c r="F42" s="1" t="s">
        <v>10</v>
      </c>
      <c r="G42" s="1" t="s">
        <v>11</v>
      </c>
      <c r="H42" s="1" t="s">
        <v>160</v>
      </c>
      <c r="I42" s="1" t="s">
        <v>13</v>
      </c>
      <c r="J42" s="1" t="s">
        <v>125</v>
      </c>
      <c r="K42" s="1" t="s">
        <v>126</v>
      </c>
      <c r="L42" s="54">
        <v>94.1</v>
      </c>
      <c r="M42" s="9">
        <v>62.73</v>
      </c>
      <c r="N42" s="2" t="s">
        <v>9</v>
      </c>
      <c r="O42" s="41">
        <v>31.37</v>
      </c>
      <c r="P42" s="1" t="s">
        <v>609</v>
      </c>
      <c r="Q42" s="9">
        <v>75.24</v>
      </c>
      <c r="R42" s="9">
        <v>76.22</v>
      </c>
      <c r="S42" s="9">
        <v>38.11</v>
      </c>
      <c r="T42" s="9">
        <f t="shared" si="0"/>
        <v>69.48</v>
      </c>
      <c r="U42" s="1">
        <v>39</v>
      </c>
    </row>
    <row r="43" spans="1:21" ht="51" customHeight="1">
      <c r="A43" s="57" t="s">
        <v>612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</row>
    <row r="44" spans="1:18" ht="36" customHeight="1">
      <c r="A44" s="55" t="s">
        <v>602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58.5" customHeight="1">
      <c r="A45" s="56" t="s">
        <v>603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</row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</sheetData>
  <sheetProtection/>
  <mergeCells count="18">
    <mergeCell ref="A1:U1"/>
    <mergeCell ref="U2:U3"/>
    <mergeCell ref="C2:C3"/>
    <mergeCell ref="D2:D3"/>
    <mergeCell ref="E2:E3"/>
    <mergeCell ref="F2:G2"/>
    <mergeCell ref="H2:H3"/>
    <mergeCell ref="I2:I3"/>
    <mergeCell ref="J2:J3"/>
    <mergeCell ref="A44:R44"/>
    <mergeCell ref="A45:R45"/>
    <mergeCell ref="A43:U43"/>
    <mergeCell ref="K2:K3"/>
    <mergeCell ref="L2:O2"/>
    <mergeCell ref="B2:B3"/>
    <mergeCell ref="P2:S2"/>
    <mergeCell ref="T2:T3"/>
    <mergeCell ref="A2:A3"/>
  </mergeCells>
  <printOptions/>
  <pageMargins left="0.55" right="0.32" top="0.76" bottom="0.73" header="0.88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R4" sqref="R4:R19"/>
    </sheetView>
  </sheetViews>
  <sheetFormatPr defaultColWidth="9.140625" defaultRowHeight="12.75"/>
  <cols>
    <col min="2" max="2" width="13.00390625" style="0" customWidth="1"/>
    <col min="3" max="3" width="6.421875" style="0" customWidth="1"/>
    <col min="4" max="4" width="3.421875" style="0" customWidth="1"/>
    <col min="8" max="8" width="9.00390625" style="0" customWidth="1"/>
    <col min="10" max="10" width="7.28125" style="0" customWidth="1"/>
    <col min="11" max="11" width="6.57421875" style="0" customWidth="1"/>
    <col min="12" max="12" width="6.8515625" style="0" bestFit="1" customWidth="1"/>
    <col min="13" max="13" width="3.421875" style="0" customWidth="1"/>
    <col min="14" max="14" width="6.8515625" style="0" bestFit="1" customWidth="1"/>
    <col min="15" max="15" width="6.8515625" style="25" bestFit="1" customWidth="1"/>
    <col min="16" max="17" width="6.8515625" style="0" bestFit="1" customWidth="1"/>
    <col min="18" max="18" width="4.57421875" style="0" customWidth="1"/>
  </cols>
  <sheetData>
    <row r="1" spans="1:18" ht="18.75">
      <c r="A1" s="73" t="s">
        <v>591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8" customHeight="1">
      <c r="A2" s="60" t="s">
        <v>571</v>
      </c>
      <c r="B2" s="59" t="s">
        <v>0</v>
      </c>
      <c r="C2" s="59" t="s">
        <v>1</v>
      </c>
      <c r="D2" s="58" t="s">
        <v>572</v>
      </c>
      <c r="E2" s="59" t="s">
        <v>573</v>
      </c>
      <c r="F2" s="59"/>
      <c r="G2" s="59" t="s">
        <v>3</v>
      </c>
      <c r="H2" s="59" t="s">
        <v>4</v>
      </c>
      <c r="I2" s="59" t="s">
        <v>5</v>
      </c>
      <c r="J2" s="58" t="s">
        <v>563</v>
      </c>
      <c r="K2" s="59" t="s">
        <v>574</v>
      </c>
      <c r="L2" s="59"/>
      <c r="M2" s="59"/>
      <c r="N2" s="59"/>
      <c r="O2" s="62" t="s">
        <v>564</v>
      </c>
      <c r="P2" s="62"/>
      <c r="Q2" s="62" t="s">
        <v>575</v>
      </c>
      <c r="R2" s="58" t="s">
        <v>576</v>
      </c>
    </row>
    <row r="3" spans="1:18" ht="36">
      <c r="A3" s="69"/>
      <c r="B3" s="69"/>
      <c r="C3" s="69"/>
      <c r="D3" s="69"/>
      <c r="E3" s="34" t="s">
        <v>577</v>
      </c>
      <c r="F3" s="34" t="s">
        <v>578</v>
      </c>
      <c r="G3" s="59"/>
      <c r="H3" s="59"/>
      <c r="I3" s="59"/>
      <c r="J3" s="59"/>
      <c r="K3" s="6" t="s">
        <v>579</v>
      </c>
      <c r="L3" s="35" t="s">
        <v>580</v>
      </c>
      <c r="M3" s="34" t="s">
        <v>581</v>
      </c>
      <c r="N3" s="32" t="s">
        <v>569</v>
      </c>
      <c r="O3" s="36" t="s">
        <v>582</v>
      </c>
      <c r="P3" s="32" t="s">
        <v>569</v>
      </c>
      <c r="Q3" s="62"/>
      <c r="R3" s="69"/>
    </row>
    <row r="4" spans="1:18" s="17" customFormat="1" ht="22.5" customHeight="1">
      <c r="A4" s="14">
        <v>14</v>
      </c>
      <c r="B4" s="14" t="s">
        <v>387</v>
      </c>
      <c r="C4" s="14" t="s">
        <v>388</v>
      </c>
      <c r="D4" s="14" t="s">
        <v>8</v>
      </c>
      <c r="E4" s="14" t="s">
        <v>84</v>
      </c>
      <c r="F4" s="8" t="s">
        <v>541</v>
      </c>
      <c r="G4" s="14" t="s">
        <v>49</v>
      </c>
      <c r="H4" s="14" t="s">
        <v>13</v>
      </c>
      <c r="I4" s="14" t="s">
        <v>133</v>
      </c>
      <c r="J4" s="14" t="s">
        <v>15</v>
      </c>
      <c r="K4" s="15">
        <v>115.5</v>
      </c>
      <c r="L4" s="16">
        <v>77</v>
      </c>
      <c r="M4" s="14" t="s">
        <v>9</v>
      </c>
      <c r="N4" s="43">
        <v>38.5</v>
      </c>
      <c r="O4" s="16">
        <v>89.4</v>
      </c>
      <c r="P4" s="43">
        <v>44.7</v>
      </c>
      <c r="Q4" s="43">
        <f aca="true" t="shared" si="0" ref="Q4:Q19">P4+N4</f>
        <v>83.2</v>
      </c>
      <c r="R4" s="14">
        <v>1</v>
      </c>
    </row>
    <row r="5" spans="1:18" s="17" customFormat="1" ht="22.5" customHeight="1">
      <c r="A5" s="14">
        <v>16</v>
      </c>
      <c r="B5" s="14" t="s">
        <v>397</v>
      </c>
      <c r="C5" s="14" t="s">
        <v>398</v>
      </c>
      <c r="D5" s="14" t="s">
        <v>8</v>
      </c>
      <c r="E5" s="14" t="s">
        <v>84</v>
      </c>
      <c r="F5" s="14" t="s">
        <v>133</v>
      </c>
      <c r="G5" s="14" t="s">
        <v>80</v>
      </c>
      <c r="H5" s="14" t="s">
        <v>13</v>
      </c>
      <c r="I5" s="14" t="s">
        <v>133</v>
      </c>
      <c r="J5" s="14" t="s">
        <v>143</v>
      </c>
      <c r="K5" s="15">
        <v>106.2</v>
      </c>
      <c r="L5" s="16">
        <v>70.8</v>
      </c>
      <c r="M5" s="14" t="s">
        <v>9</v>
      </c>
      <c r="N5" s="43">
        <v>35.4</v>
      </c>
      <c r="O5" s="16">
        <v>92.68</v>
      </c>
      <c r="P5" s="43">
        <v>46.34</v>
      </c>
      <c r="Q5" s="43">
        <f t="shared" si="0"/>
        <v>81.74000000000001</v>
      </c>
      <c r="R5" s="14">
        <v>2</v>
      </c>
    </row>
    <row r="6" spans="1:18" s="17" customFormat="1" ht="22.5" customHeight="1">
      <c r="A6" s="14">
        <v>7</v>
      </c>
      <c r="B6" s="14" t="s">
        <v>389</v>
      </c>
      <c r="C6" s="14" t="s">
        <v>390</v>
      </c>
      <c r="D6" s="14" t="s">
        <v>8</v>
      </c>
      <c r="E6" s="14" t="s">
        <v>84</v>
      </c>
      <c r="F6" s="14" t="s">
        <v>133</v>
      </c>
      <c r="G6" s="14" t="s">
        <v>172</v>
      </c>
      <c r="H6" s="14" t="s">
        <v>13</v>
      </c>
      <c r="I6" s="14" t="s">
        <v>391</v>
      </c>
      <c r="J6" s="14" t="s">
        <v>73</v>
      </c>
      <c r="K6" s="15">
        <v>114.5</v>
      </c>
      <c r="L6" s="16">
        <v>76.33</v>
      </c>
      <c r="M6" s="14" t="s">
        <v>9</v>
      </c>
      <c r="N6" s="43">
        <v>38.17</v>
      </c>
      <c r="O6" s="16">
        <v>86.25</v>
      </c>
      <c r="P6" s="43">
        <v>43.13</v>
      </c>
      <c r="Q6" s="43">
        <f t="shared" si="0"/>
        <v>81.30000000000001</v>
      </c>
      <c r="R6" s="14">
        <v>3</v>
      </c>
    </row>
    <row r="7" spans="1:18" s="17" customFormat="1" ht="22.5" customHeight="1">
      <c r="A7" s="14">
        <v>8</v>
      </c>
      <c r="B7" s="14" t="s">
        <v>403</v>
      </c>
      <c r="C7" s="14" t="s">
        <v>404</v>
      </c>
      <c r="D7" s="14" t="s">
        <v>8</v>
      </c>
      <c r="E7" s="14" t="s">
        <v>84</v>
      </c>
      <c r="F7" s="14" t="s">
        <v>133</v>
      </c>
      <c r="G7" s="14" t="s">
        <v>96</v>
      </c>
      <c r="H7" s="14" t="s">
        <v>13</v>
      </c>
      <c r="I7" s="14" t="s">
        <v>405</v>
      </c>
      <c r="J7" s="14" t="s">
        <v>64</v>
      </c>
      <c r="K7" s="15">
        <v>105.3</v>
      </c>
      <c r="L7" s="16">
        <v>70.2</v>
      </c>
      <c r="M7" s="14" t="s">
        <v>9</v>
      </c>
      <c r="N7" s="43">
        <v>35.1</v>
      </c>
      <c r="O7" s="16">
        <v>91.4</v>
      </c>
      <c r="P7" s="43">
        <v>45.7</v>
      </c>
      <c r="Q7" s="43">
        <f t="shared" si="0"/>
        <v>80.80000000000001</v>
      </c>
      <c r="R7" s="14">
        <v>4</v>
      </c>
    </row>
    <row r="8" spans="1:18" s="17" customFormat="1" ht="22.5" customHeight="1">
      <c r="A8" s="14">
        <v>10</v>
      </c>
      <c r="B8" s="14" t="s">
        <v>400</v>
      </c>
      <c r="C8" s="14" t="s">
        <v>401</v>
      </c>
      <c r="D8" s="14" t="s">
        <v>8</v>
      </c>
      <c r="E8" s="14" t="s">
        <v>10</v>
      </c>
      <c r="F8" s="14" t="s">
        <v>133</v>
      </c>
      <c r="G8" s="14" t="s">
        <v>142</v>
      </c>
      <c r="H8" s="14" t="s">
        <v>13</v>
      </c>
      <c r="I8" s="14" t="s">
        <v>402</v>
      </c>
      <c r="J8" s="14" t="s">
        <v>15</v>
      </c>
      <c r="K8" s="15">
        <v>105.5</v>
      </c>
      <c r="L8" s="16">
        <v>70.33</v>
      </c>
      <c r="M8" s="14" t="s">
        <v>9</v>
      </c>
      <c r="N8" s="43">
        <v>35.17</v>
      </c>
      <c r="O8" s="16">
        <v>90.36</v>
      </c>
      <c r="P8" s="43">
        <v>45.18</v>
      </c>
      <c r="Q8" s="43">
        <f t="shared" si="0"/>
        <v>80.35</v>
      </c>
      <c r="R8" s="14">
        <v>5</v>
      </c>
    </row>
    <row r="9" spans="1:18" s="17" customFormat="1" ht="22.5" customHeight="1">
      <c r="A9" s="14">
        <v>6</v>
      </c>
      <c r="B9" s="14" t="s">
        <v>392</v>
      </c>
      <c r="C9" s="14" t="s">
        <v>393</v>
      </c>
      <c r="D9" s="14" t="s">
        <v>8</v>
      </c>
      <c r="E9" s="14" t="s">
        <v>10</v>
      </c>
      <c r="F9" s="14" t="s">
        <v>133</v>
      </c>
      <c r="G9" s="14" t="s">
        <v>160</v>
      </c>
      <c r="H9" s="14" t="s">
        <v>13</v>
      </c>
      <c r="I9" s="14" t="s">
        <v>133</v>
      </c>
      <c r="J9" s="14" t="s">
        <v>64</v>
      </c>
      <c r="K9" s="15">
        <v>111.1</v>
      </c>
      <c r="L9" s="16">
        <v>74.07</v>
      </c>
      <c r="M9" s="14" t="s">
        <v>9</v>
      </c>
      <c r="N9" s="43">
        <v>37.04</v>
      </c>
      <c r="O9" s="16">
        <v>85.66</v>
      </c>
      <c r="P9" s="43">
        <v>42.83</v>
      </c>
      <c r="Q9" s="43">
        <f t="shared" si="0"/>
        <v>79.87</v>
      </c>
      <c r="R9" s="14">
        <v>6</v>
      </c>
    </row>
    <row r="10" spans="1:18" s="17" customFormat="1" ht="22.5" customHeight="1">
      <c r="A10" s="14">
        <v>13</v>
      </c>
      <c r="B10" s="14" t="s">
        <v>394</v>
      </c>
      <c r="C10" s="14" t="s">
        <v>395</v>
      </c>
      <c r="D10" s="14" t="s">
        <v>8</v>
      </c>
      <c r="E10" s="14" t="s">
        <v>10</v>
      </c>
      <c r="F10" s="14" t="s">
        <v>133</v>
      </c>
      <c r="G10" s="14" t="s">
        <v>29</v>
      </c>
      <c r="H10" s="14" t="s">
        <v>13</v>
      </c>
      <c r="I10" s="14" t="s">
        <v>396</v>
      </c>
      <c r="J10" s="14" t="s">
        <v>46</v>
      </c>
      <c r="K10" s="15">
        <v>110.6</v>
      </c>
      <c r="L10" s="16">
        <v>73.73</v>
      </c>
      <c r="M10" s="14" t="s">
        <v>9</v>
      </c>
      <c r="N10" s="43">
        <v>36.87</v>
      </c>
      <c r="O10" s="16">
        <v>83.75</v>
      </c>
      <c r="P10" s="43">
        <v>41.88</v>
      </c>
      <c r="Q10" s="43">
        <f t="shared" si="0"/>
        <v>78.75</v>
      </c>
      <c r="R10" s="14">
        <v>7</v>
      </c>
    </row>
    <row r="11" spans="1:18" s="17" customFormat="1" ht="22.5" customHeight="1">
      <c r="A11" s="14">
        <v>4</v>
      </c>
      <c r="B11" s="14" t="s">
        <v>415</v>
      </c>
      <c r="C11" s="14" t="s">
        <v>416</v>
      </c>
      <c r="D11" s="14" t="s">
        <v>8</v>
      </c>
      <c r="E11" s="14" t="s">
        <v>10</v>
      </c>
      <c r="F11" s="14" t="s">
        <v>417</v>
      </c>
      <c r="G11" s="14" t="s">
        <v>418</v>
      </c>
      <c r="H11" s="14" t="s">
        <v>13</v>
      </c>
      <c r="I11" s="14" t="s">
        <v>402</v>
      </c>
      <c r="J11" s="14" t="s">
        <v>51</v>
      </c>
      <c r="K11" s="15">
        <v>100.8</v>
      </c>
      <c r="L11" s="16">
        <v>67.2</v>
      </c>
      <c r="M11" s="14" t="s">
        <v>9</v>
      </c>
      <c r="N11" s="43">
        <v>33.6</v>
      </c>
      <c r="O11" s="16">
        <v>89.62</v>
      </c>
      <c r="P11" s="43">
        <v>44.81</v>
      </c>
      <c r="Q11" s="43">
        <f t="shared" si="0"/>
        <v>78.41</v>
      </c>
      <c r="R11" s="14">
        <v>8</v>
      </c>
    </row>
    <row r="12" spans="1:18" s="17" customFormat="1" ht="22.5" customHeight="1">
      <c r="A12" s="14">
        <v>5</v>
      </c>
      <c r="B12" s="14" t="s">
        <v>412</v>
      </c>
      <c r="C12" s="14" t="s">
        <v>413</v>
      </c>
      <c r="D12" s="14" t="s">
        <v>8</v>
      </c>
      <c r="E12" s="14" t="s">
        <v>10</v>
      </c>
      <c r="F12" s="14" t="s">
        <v>399</v>
      </c>
      <c r="G12" s="14" t="s">
        <v>24</v>
      </c>
      <c r="H12" s="14" t="s">
        <v>13</v>
      </c>
      <c r="I12" s="14" t="s">
        <v>414</v>
      </c>
      <c r="J12" s="14" t="s">
        <v>126</v>
      </c>
      <c r="K12" s="15">
        <v>100.8</v>
      </c>
      <c r="L12" s="16">
        <v>67.2</v>
      </c>
      <c r="M12" s="14" t="s">
        <v>9</v>
      </c>
      <c r="N12" s="43">
        <v>33.6</v>
      </c>
      <c r="O12" s="16">
        <v>89.58</v>
      </c>
      <c r="P12" s="43">
        <v>44.79</v>
      </c>
      <c r="Q12" s="43">
        <f t="shared" si="0"/>
        <v>78.39</v>
      </c>
      <c r="R12" s="14">
        <v>9</v>
      </c>
    </row>
    <row r="13" spans="1:18" s="17" customFormat="1" ht="22.5" customHeight="1">
      <c r="A13" s="14">
        <v>9</v>
      </c>
      <c r="B13" s="14" t="s">
        <v>419</v>
      </c>
      <c r="C13" s="14" t="s">
        <v>420</v>
      </c>
      <c r="D13" s="14" t="s">
        <v>8</v>
      </c>
      <c r="E13" s="14" t="s">
        <v>84</v>
      </c>
      <c r="F13" s="14" t="s">
        <v>133</v>
      </c>
      <c r="G13" s="14" t="s">
        <v>421</v>
      </c>
      <c r="H13" s="14" t="s">
        <v>13</v>
      </c>
      <c r="I13" s="14" t="s">
        <v>422</v>
      </c>
      <c r="J13" s="14" t="s">
        <v>118</v>
      </c>
      <c r="K13" s="15">
        <v>100.5</v>
      </c>
      <c r="L13" s="16">
        <v>67</v>
      </c>
      <c r="M13" s="14" t="s">
        <v>9</v>
      </c>
      <c r="N13" s="43">
        <v>33.5</v>
      </c>
      <c r="O13" s="16">
        <v>88.02</v>
      </c>
      <c r="P13" s="43">
        <v>44.01</v>
      </c>
      <c r="Q13" s="43">
        <f t="shared" si="0"/>
        <v>77.50999999999999</v>
      </c>
      <c r="R13" s="14">
        <v>10</v>
      </c>
    </row>
    <row r="14" spans="1:18" s="17" customFormat="1" ht="22.5" customHeight="1">
      <c r="A14" s="14">
        <v>2</v>
      </c>
      <c r="B14" s="14" t="s">
        <v>423</v>
      </c>
      <c r="C14" s="14" t="s">
        <v>424</v>
      </c>
      <c r="D14" s="14" t="s">
        <v>8</v>
      </c>
      <c r="E14" s="14" t="s">
        <v>10</v>
      </c>
      <c r="F14" s="14" t="s">
        <v>417</v>
      </c>
      <c r="G14" s="14" t="s">
        <v>169</v>
      </c>
      <c r="H14" s="14" t="s">
        <v>13</v>
      </c>
      <c r="I14" s="14" t="s">
        <v>133</v>
      </c>
      <c r="J14" s="14" t="s">
        <v>59</v>
      </c>
      <c r="K14" s="15">
        <v>96.5</v>
      </c>
      <c r="L14" s="16">
        <v>64.33</v>
      </c>
      <c r="M14" s="14" t="s">
        <v>9</v>
      </c>
      <c r="N14" s="43">
        <v>32.17</v>
      </c>
      <c r="O14" s="16">
        <v>90.58</v>
      </c>
      <c r="P14" s="43">
        <v>45.29</v>
      </c>
      <c r="Q14" s="43">
        <f t="shared" si="0"/>
        <v>77.46000000000001</v>
      </c>
      <c r="R14" s="14">
        <v>11</v>
      </c>
    </row>
    <row r="15" spans="1:18" s="17" customFormat="1" ht="22.5" customHeight="1">
      <c r="A15" s="14">
        <v>11</v>
      </c>
      <c r="B15" s="14" t="s">
        <v>409</v>
      </c>
      <c r="C15" s="14" t="s">
        <v>410</v>
      </c>
      <c r="D15" s="14" t="s">
        <v>8</v>
      </c>
      <c r="E15" s="14" t="s">
        <v>10</v>
      </c>
      <c r="F15" s="14" t="s">
        <v>133</v>
      </c>
      <c r="G15" s="14" t="s">
        <v>411</v>
      </c>
      <c r="H15" s="14" t="s">
        <v>13</v>
      </c>
      <c r="I15" s="14" t="s">
        <v>133</v>
      </c>
      <c r="J15" s="14" t="s">
        <v>15</v>
      </c>
      <c r="K15" s="15">
        <v>100.9</v>
      </c>
      <c r="L15" s="16">
        <v>67.27</v>
      </c>
      <c r="M15" s="14" t="s">
        <v>9</v>
      </c>
      <c r="N15" s="43">
        <v>33.64</v>
      </c>
      <c r="O15" s="16">
        <v>82.57</v>
      </c>
      <c r="P15" s="43">
        <v>41.29</v>
      </c>
      <c r="Q15" s="43">
        <f t="shared" si="0"/>
        <v>74.93</v>
      </c>
      <c r="R15" s="14">
        <v>12</v>
      </c>
    </row>
    <row r="16" spans="1:18" s="17" customFormat="1" ht="22.5" customHeight="1">
      <c r="A16" s="14">
        <v>1</v>
      </c>
      <c r="B16" s="14" t="s">
        <v>406</v>
      </c>
      <c r="C16" s="14" t="s">
        <v>407</v>
      </c>
      <c r="D16" s="14" t="s">
        <v>8</v>
      </c>
      <c r="E16" s="14" t="s">
        <v>84</v>
      </c>
      <c r="F16" s="14" t="s">
        <v>133</v>
      </c>
      <c r="G16" s="14" t="s">
        <v>49</v>
      </c>
      <c r="H16" s="14" t="s">
        <v>13</v>
      </c>
      <c r="I16" s="14" t="s">
        <v>408</v>
      </c>
      <c r="J16" s="14" t="s">
        <v>173</v>
      </c>
      <c r="K16" s="15">
        <v>103</v>
      </c>
      <c r="L16" s="16">
        <v>68.67</v>
      </c>
      <c r="M16" s="14" t="s">
        <v>9</v>
      </c>
      <c r="N16" s="43">
        <v>34.34</v>
      </c>
      <c r="O16" s="16">
        <v>80.21</v>
      </c>
      <c r="P16" s="43">
        <v>40.11</v>
      </c>
      <c r="Q16" s="43">
        <f t="shared" si="0"/>
        <v>74.45</v>
      </c>
      <c r="R16" s="14">
        <v>13</v>
      </c>
    </row>
    <row r="17" spans="1:18" s="17" customFormat="1" ht="22.5" customHeight="1">
      <c r="A17" s="14">
        <v>3</v>
      </c>
      <c r="B17" s="14" t="s">
        <v>432</v>
      </c>
      <c r="C17" s="14" t="s">
        <v>433</v>
      </c>
      <c r="D17" s="14" t="s">
        <v>8</v>
      </c>
      <c r="E17" s="14" t="s">
        <v>10</v>
      </c>
      <c r="F17" s="14" t="s">
        <v>133</v>
      </c>
      <c r="G17" s="14" t="s">
        <v>434</v>
      </c>
      <c r="H17" s="14" t="s">
        <v>13</v>
      </c>
      <c r="I17" s="14" t="s">
        <v>133</v>
      </c>
      <c r="J17" s="14" t="s">
        <v>41</v>
      </c>
      <c r="K17" s="15">
        <v>91.7</v>
      </c>
      <c r="L17" s="16">
        <v>61.13</v>
      </c>
      <c r="M17" s="14" t="s">
        <v>9</v>
      </c>
      <c r="N17" s="43">
        <v>30.57</v>
      </c>
      <c r="O17" s="16">
        <v>85.34</v>
      </c>
      <c r="P17" s="43">
        <v>42.67</v>
      </c>
      <c r="Q17" s="43">
        <f t="shared" si="0"/>
        <v>73.24000000000001</v>
      </c>
      <c r="R17" s="14">
        <v>14</v>
      </c>
    </row>
    <row r="18" spans="1:18" ht="25.5">
      <c r="A18" s="14">
        <v>15</v>
      </c>
      <c r="B18" s="14" t="s">
        <v>428</v>
      </c>
      <c r="C18" s="14" t="s">
        <v>429</v>
      </c>
      <c r="D18" s="14" t="s">
        <v>8</v>
      </c>
      <c r="E18" s="14" t="s">
        <v>10</v>
      </c>
      <c r="F18" s="14" t="s">
        <v>417</v>
      </c>
      <c r="G18" s="14" t="s">
        <v>430</v>
      </c>
      <c r="H18" s="14" t="s">
        <v>13</v>
      </c>
      <c r="I18" s="14" t="s">
        <v>431</v>
      </c>
      <c r="J18" s="14" t="s">
        <v>41</v>
      </c>
      <c r="K18" s="15">
        <v>92.6</v>
      </c>
      <c r="L18" s="16">
        <v>61.73</v>
      </c>
      <c r="M18" s="14" t="s">
        <v>9</v>
      </c>
      <c r="N18" s="43">
        <v>30.87</v>
      </c>
      <c r="O18" s="16">
        <v>83.42</v>
      </c>
      <c r="P18" s="43">
        <v>41.71</v>
      </c>
      <c r="Q18" s="43">
        <f t="shared" si="0"/>
        <v>72.58</v>
      </c>
      <c r="R18" s="14">
        <v>15</v>
      </c>
    </row>
    <row r="19" spans="1:18" ht="25.5">
      <c r="A19" s="14">
        <v>12</v>
      </c>
      <c r="B19" s="14" t="s">
        <v>435</v>
      </c>
      <c r="C19" s="14" t="s">
        <v>436</v>
      </c>
      <c r="D19" s="14" t="s">
        <v>8</v>
      </c>
      <c r="E19" s="14" t="s">
        <v>84</v>
      </c>
      <c r="F19" s="14" t="s">
        <v>133</v>
      </c>
      <c r="G19" s="14" t="s">
        <v>49</v>
      </c>
      <c r="H19" s="14" t="s">
        <v>13</v>
      </c>
      <c r="I19" s="14" t="s">
        <v>133</v>
      </c>
      <c r="J19" s="14" t="s">
        <v>15</v>
      </c>
      <c r="K19" s="15">
        <v>89.4</v>
      </c>
      <c r="L19" s="16">
        <v>59.6</v>
      </c>
      <c r="M19" s="14" t="s">
        <v>9</v>
      </c>
      <c r="N19" s="43">
        <v>29.8</v>
      </c>
      <c r="O19" s="16">
        <v>80.65</v>
      </c>
      <c r="P19" s="43">
        <v>40.33</v>
      </c>
      <c r="Q19" s="43">
        <f t="shared" si="0"/>
        <v>70.13</v>
      </c>
      <c r="R19" s="14">
        <v>16</v>
      </c>
    </row>
    <row r="20" spans="1:18" ht="25.5">
      <c r="A20" s="14"/>
      <c r="B20" s="18" t="s">
        <v>437</v>
      </c>
      <c r="C20" s="18" t="s">
        <v>522</v>
      </c>
      <c r="D20" s="18" t="s">
        <v>500</v>
      </c>
      <c r="E20" s="18" t="s">
        <v>520</v>
      </c>
      <c r="F20" s="18" t="s">
        <v>523</v>
      </c>
      <c r="G20" s="18" t="s">
        <v>521</v>
      </c>
      <c r="H20" s="18" t="s">
        <v>504</v>
      </c>
      <c r="I20" s="18" t="s">
        <v>524</v>
      </c>
      <c r="J20" s="18" t="s">
        <v>36</v>
      </c>
      <c r="K20" s="19">
        <v>88</v>
      </c>
      <c r="L20" s="16">
        <v>58.67</v>
      </c>
      <c r="M20" s="18" t="s">
        <v>506</v>
      </c>
      <c r="N20" s="43">
        <v>29.34</v>
      </c>
      <c r="O20" s="81" t="s">
        <v>601</v>
      </c>
      <c r="P20" s="82"/>
      <c r="Q20" s="82"/>
      <c r="R20" s="83"/>
    </row>
    <row r="21" spans="1:18" s="17" customFormat="1" ht="22.5" customHeight="1">
      <c r="A21" s="14"/>
      <c r="B21" s="14" t="s">
        <v>425</v>
      </c>
      <c r="C21" s="14" t="s">
        <v>426</v>
      </c>
      <c r="D21" s="14" t="s">
        <v>8</v>
      </c>
      <c r="E21" s="14" t="s">
        <v>84</v>
      </c>
      <c r="F21" s="14" t="s">
        <v>133</v>
      </c>
      <c r="G21" s="14" t="s">
        <v>252</v>
      </c>
      <c r="H21" s="14" t="s">
        <v>13</v>
      </c>
      <c r="I21" s="14" t="s">
        <v>427</v>
      </c>
      <c r="J21" s="14" t="s">
        <v>15</v>
      </c>
      <c r="K21" s="15">
        <v>96.1</v>
      </c>
      <c r="L21" s="16">
        <v>64.07</v>
      </c>
      <c r="M21" s="14" t="s">
        <v>9</v>
      </c>
      <c r="N21" s="43">
        <v>32.04</v>
      </c>
      <c r="O21" s="84"/>
      <c r="P21" s="85"/>
      <c r="Q21" s="85"/>
      <c r="R21" s="86"/>
    </row>
    <row r="22" spans="1:18" ht="15">
      <c r="A22" s="55" t="s">
        <v>602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50.25" customHeight="1">
      <c r="A23" s="56" t="s">
        <v>608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</sheetData>
  <sheetProtection/>
  <mergeCells count="17">
    <mergeCell ref="A1:R1"/>
    <mergeCell ref="A2:A3"/>
    <mergeCell ref="B2:B3"/>
    <mergeCell ref="C2:C3"/>
    <mergeCell ref="D2:D3"/>
    <mergeCell ref="E2:F2"/>
    <mergeCell ref="G2:G3"/>
    <mergeCell ref="R2:R3"/>
    <mergeCell ref="H2:H3"/>
    <mergeCell ref="A23:R23"/>
    <mergeCell ref="I2:I3"/>
    <mergeCell ref="J2:J3"/>
    <mergeCell ref="K2:N2"/>
    <mergeCell ref="O2:P2"/>
    <mergeCell ref="Q2:Q3"/>
    <mergeCell ref="A22:R22"/>
    <mergeCell ref="O20:R21"/>
  </mergeCells>
  <printOptions/>
  <pageMargins left="0.47" right="0.45" top="0.56" bottom="0.4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R4" sqref="R4:R9"/>
    </sheetView>
  </sheetViews>
  <sheetFormatPr defaultColWidth="9.140625" defaultRowHeight="12.75"/>
  <cols>
    <col min="1" max="1" width="3.57421875" style="0" bestFit="1" customWidth="1"/>
    <col min="2" max="2" width="13.7109375" style="0" customWidth="1"/>
    <col min="3" max="3" width="7.7109375" style="0" customWidth="1"/>
    <col min="4" max="4" width="3.140625" style="0" customWidth="1"/>
    <col min="5" max="5" width="10.140625" style="0" customWidth="1"/>
    <col min="7" max="7" width="12.00390625" style="0" customWidth="1"/>
    <col min="8" max="8" width="9.00390625" style="0" customWidth="1"/>
    <col min="9" max="9" width="8.421875" style="0" customWidth="1"/>
    <col min="10" max="10" width="7.7109375" style="0" customWidth="1"/>
    <col min="11" max="11" width="6.00390625" style="0" customWidth="1"/>
    <col min="12" max="12" width="7.140625" style="0" bestFit="1" customWidth="1"/>
    <col min="13" max="13" width="6.8515625" style="0" customWidth="1"/>
    <col min="14" max="17" width="6.8515625" style="0" bestFit="1" customWidth="1"/>
    <col min="18" max="18" width="4.57421875" style="0" customWidth="1"/>
  </cols>
  <sheetData>
    <row r="1" spans="1:18" ht="18.75">
      <c r="A1" s="73" t="s">
        <v>592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8" customHeight="1">
      <c r="A2" s="60" t="s">
        <v>571</v>
      </c>
      <c r="B2" s="59" t="s">
        <v>0</v>
      </c>
      <c r="C2" s="59" t="s">
        <v>1</v>
      </c>
      <c r="D2" s="58" t="s">
        <v>572</v>
      </c>
      <c r="E2" s="59" t="s">
        <v>573</v>
      </c>
      <c r="F2" s="59"/>
      <c r="G2" s="59" t="s">
        <v>3</v>
      </c>
      <c r="H2" s="59" t="s">
        <v>4</v>
      </c>
      <c r="I2" s="59" t="s">
        <v>5</v>
      </c>
      <c r="J2" s="58" t="s">
        <v>563</v>
      </c>
      <c r="K2" s="59" t="s">
        <v>574</v>
      </c>
      <c r="L2" s="59"/>
      <c r="M2" s="59"/>
      <c r="N2" s="59"/>
      <c r="O2" s="62" t="s">
        <v>564</v>
      </c>
      <c r="P2" s="62"/>
      <c r="Q2" s="62" t="s">
        <v>575</v>
      </c>
      <c r="R2" s="58" t="s">
        <v>576</v>
      </c>
    </row>
    <row r="3" spans="1:18" ht="36">
      <c r="A3" s="69"/>
      <c r="B3" s="69"/>
      <c r="C3" s="69"/>
      <c r="D3" s="69"/>
      <c r="E3" s="34" t="s">
        <v>577</v>
      </c>
      <c r="F3" s="34" t="s">
        <v>578</v>
      </c>
      <c r="G3" s="59"/>
      <c r="H3" s="59"/>
      <c r="I3" s="59"/>
      <c r="J3" s="59"/>
      <c r="K3" s="6" t="s">
        <v>579</v>
      </c>
      <c r="L3" s="35" t="s">
        <v>580</v>
      </c>
      <c r="M3" s="34" t="s">
        <v>581</v>
      </c>
      <c r="N3" s="32" t="s">
        <v>569</v>
      </c>
      <c r="O3" s="36" t="s">
        <v>582</v>
      </c>
      <c r="P3" s="32" t="s">
        <v>569</v>
      </c>
      <c r="Q3" s="62"/>
      <c r="R3" s="69"/>
    </row>
    <row r="4" spans="1:18" s="17" customFormat="1" ht="30" customHeight="1">
      <c r="A4" s="14">
        <v>5</v>
      </c>
      <c r="B4" s="14" t="s">
        <v>442</v>
      </c>
      <c r="C4" s="14" t="s">
        <v>443</v>
      </c>
      <c r="D4" s="14" t="s">
        <v>8</v>
      </c>
      <c r="E4" s="14" t="s">
        <v>84</v>
      </c>
      <c r="F4" s="14" t="s">
        <v>440</v>
      </c>
      <c r="G4" s="14" t="s">
        <v>160</v>
      </c>
      <c r="H4" s="14" t="s">
        <v>13</v>
      </c>
      <c r="I4" s="14" t="s">
        <v>370</v>
      </c>
      <c r="J4" s="14" t="s">
        <v>36</v>
      </c>
      <c r="K4" s="15">
        <v>121.2</v>
      </c>
      <c r="L4" s="16">
        <v>82.8</v>
      </c>
      <c r="M4" s="20" t="s">
        <v>529</v>
      </c>
      <c r="N4" s="43">
        <v>41.4</v>
      </c>
      <c r="O4" s="43">
        <v>86.4</v>
      </c>
      <c r="P4" s="43">
        <v>43.2</v>
      </c>
      <c r="Q4" s="43">
        <f aca="true" t="shared" si="0" ref="Q4:Q9">P4+N4</f>
        <v>84.6</v>
      </c>
      <c r="R4" s="14">
        <v>1</v>
      </c>
    </row>
    <row r="5" spans="1:18" s="17" customFormat="1" ht="30" customHeight="1">
      <c r="A5" s="14">
        <v>2</v>
      </c>
      <c r="B5" s="14" t="s">
        <v>438</v>
      </c>
      <c r="C5" s="14" t="s">
        <v>439</v>
      </c>
      <c r="D5" s="14" t="s">
        <v>8</v>
      </c>
      <c r="E5" s="14" t="s">
        <v>84</v>
      </c>
      <c r="F5" s="8" t="s">
        <v>542</v>
      </c>
      <c r="G5" s="14" t="s">
        <v>160</v>
      </c>
      <c r="H5" s="14" t="s">
        <v>13</v>
      </c>
      <c r="I5" s="14" t="s">
        <v>441</v>
      </c>
      <c r="J5" s="14" t="s">
        <v>173</v>
      </c>
      <c r="K5" s="15">
        <v>123.2</v>
      </c>
      <c r="L5" s="16">
        <v>82.13</v>
      </c>
      <c r="M5" s="14" t="s">
        <v>9</v>
      </c>
      <c r="N5" s="43">
        <v>41.07</v>
      </c>
      <c r="O5" s="43">
        <v>86.3</v>
      </c>
      <c r="P5" s="43">
        <v>43.15</v>
      </c>
      <c r="Q5" s="43">
        <f t="shared" si="0"/>
        <v>84.22</v>
      </c>
      <c r="R5" s="14">
        <v>2</v>
      </c>
    </row>
    <row r="6" spans="1:18" s="17" customFormat="1" ht="30" customHeight="1">
      <c r="A6" s="14">
        <v>1</v>
      </c>
      <c r="B6" s="14" t="s">
        <v>444</v>
      </c>
      <c r="C6" s="14" t="s">
        <v>445</v>
      </c>
      <c r="D6" s="14" t="s">
        <v>8</v>
      </c>
      <c r="E6" s="14" t="s">
        <v>84</v>
      </c>
      <c r="F6" s="14" t="s">
        <v>440</v>
      </c>
      <c r="G6" s="14" t="s">
        <v>96</v>
      </c>
      <c r="H6" s="14" t="s">
        <v>13</v>
      </c>
      <c r="I6" s="14" t="s">
        <v>225</v>
      </c>
      <c r="J6" s="14" t="s">
        <v>118</v>
      </c>
      <c r="K6" s="15">
        <v>110.2</v>
      </c>
      <c r="L6" s="16">
        <v>73.47</v>
      </c>
      <c r="M6" s="14" t="s">
        <v>9</v>
      </c>
      <c r="N6" s="43">
        <v>36.74</v>
      </c>
      <c r="O6" s="43">
        <v>87.34</v>
      </c>
      <c r="P6" s="43">
        <v>43.67</v>
      </c>
      <c r="Q6" s="43">
        <f t="shared" si="0"/>
        <v>80.41</v>
      </c>
      <c r="R6" s="14">
        <v>3</v>
      </c>
    </row>
    <row r="7" spans="1:18" ht="25.5">
      <c r="A7" s="14">
        <v>4</v>
      </c>
      <c r="B7" s="14" t="s">
        <v>446</v>
      </c>
      <c r="C7" s="14" t="s">
        <v>272</v>
      </c>
      <c r="D7" s="14" t="s">
        <v>8</v>
      </c>
      <c r="E7" s="14" t="s">
        <v>84</v>
      </c>
      <c r="F7" s="14" t="s">
        <v>447</v>
      </c>
      <c r="G7" s="14" t="s">
        <v>172</v>
      </c>
      <c r="H7" s="14" t="s">
        <v>13</v>
      </c>
      <c r="I7" s="14" t="s">
        <v>220</v>
      </c>
      <c r="J7" s="14" t="s">
        <v>41</v>
      </c>
      <c r="K7" s="15">
        <v>95.3</v>
      </c>
      <c r="L7" s="16">
        <v>63.53</v>
      </c>
      <c r="M7" s="14" t="s">
        <v>9</v>
      </c>
      <c r="N7" s="43">
        <v>31.77</v>
      </c>
      <c r="O7" s="43">
        <v>89.89</v>
      </c>
      <c r="P7" s="43">
        <v>44.95</v>
      </c>
      <c r="Q7" s="43">
        <f t="shared" si="0"/>
        <v>76.72</v>
      </c>
      <c r="R7" s="14">
        <v>4</v>
      </c>
    </row>
    <row r="8" spans="1:18" ht="25.5">
      <c r="A8" s="14">
        <v>3</v>
      </c>
      <c r="B8" s="14" t="s">
        <v>448</v>
      </c>
      <c r="C8" s="14" t="s">
        <v>449</v>
      </c>
      <c r="D8" s="14" t="s">
        <v>8</v>
      </c>
      <c r="E8" s="14" t="s">
        <v>84</v>
      </c>
      <c r="F8" s="14" t="s">
        <v>440</v>
      </c>
      <c r="G8" s="14" t="s">
        <v>160</v>
      </c>
      <c r="H8" s="14" t="s">
        <v>13</v>
      </c>
      <c r="I8" s="14" t="s">
        <v>370</v>
      </c>
      <c r="J8" s="14" t="s">
        <v>26</v>
      </c>
      <c r="K8" s="15">
        <v>92.6</v>
      </c>
      <c r="L8" s="16">
        <v>61.73</v>
      </c>
      <c r="M8" s="14" t="s">
        <v>9</v>
      </c>
      <c r="N8" s="43">
        <v>30.87</v>
      </c>
      <c r="O8" s="43">
        <v>82.71</v>
      </c>
      <c r="P8" s="43">
        <v>41.36</v>
      </c>
      <c r="Q8" s="43">
        <f t="shared" si="0"/>
        <v>72.23</v>
      </c>
      <c r="R8" s="14">
        <v>5</v>
      </c>
    </row>
    <row r="9" spans="1:18" ht="25.5">
      <c r="A9" s="14">
        <v>6</v>
      </c>
      <c r="B9" s="18" t="s">
        <v>450</v>
      </c>
      <c r="C9" s="18" t="s">
        <v>525</v>
      </c>
      <c r="D9" s="18" t="s">
        <v>500</v>
      </c>
      <c r="E9" s="18" t="s">
        <v>520</v>
      </c>
      <c r="F9" s="18" t="s">
        <v>526</v>
      </c>
      <c r="G9" s="18" t="s">
        <v>527</v>
      </c>
      <c r="H9" s="18" t="s">
        <v>504</v>
      </c>
      <c r="I9" s="18" t="s">
        <v>528</v>
      </c>
      <c r="J9" s="18" t="s">
        <v>143</v>
      </c>
      <c r="K9" s="19">
        <v>76.9</v>
      </c>
      <c r="L9" s="16">
        <v>51.27</v>
      </c>
      <c r="M9" s="18" t="s">
        <v>506</v>
      </c>
      <c r="N9" s="43">
        <v>25.64</v>
      </c>
      <c r="O9" s="43">
        <v>89.14</v>
      </c>
      <c r="P9" s="43">
        <v>44.57</v>
      </c>
      <c r="Q9" s="43">
        <f t="shared" si="0"/>
        <v>70.21000000000001</v>
      </c>
      <c r="R9" s="14">
        <v>6</v>
      </c>
    </row>
    <row r="10" spans="1:18" ht="15">
      <c r="A10" s="55" t="s">
        <v>602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51.75" customHeight="1">
      <c r="A11" s="56" t="s">
        <v>607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</sheetData>
  <sheetProtection/>
  <mergeCells count="16">
    <mergeCell ref="A1:R1"/>
    <mergeCell ref="A2:A3"/>
    <mergeCell ref="B2:B3"/>
    <mergeCell ref="C2:C3"/>
    <mergeCell ref="D2:D3"/>
    <mergeCell ref="E2:F2"/>
    <mergeCell ref="G2:G3"/>
    <mergeCell ref="R2:R3"/>
    <mergeCell ref="H2:H3"/>
    <mergeCell ref="I2:I3"/>
    <mergeCell ref="J2:J3"/>
    <mergeCell ref="K2:N2"/>
    <mergeCell ref="O2:P2"/>
    <mergeCell ref="Q2:Q3"/>
    <mergeCell ref="A10:R10"/>
    <mergeCell ref="A11:R11"/>
  </mergeCells>
  <printOptions/>
  <pageMargins left="0.49" right="0.43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Q7" sqref="Q7"/>
    </sheetView>
  </sheetViews>
  <sheetFormatPr defaultColWidth="9.140625" defaultRowHeight="12.75"/>
  <cols>
    <col min="2" max="2" width="13.28125" style="0" customWidth="1"/>
    <col min="3" max="3" width="6.7109375" style="0" customWidth="1"/>
    <col min="4" max="4" width="4.28125" style="0" customWidth="1"/>
    <col min="6" max="6" width="4.57421875" style="0" customWidth="1"/>
    <col min="10" max="10" width="7.28125" style="0" customWidth="1"/>
    <col min="11" max="11" width="6.421875" style="0" customWidth="1"/>
    <col min="12" max="12" width="6.8515625" style="0" bestFit="1" customWidth="1"/>
    <col min="13" max="13" width="4.140625" style="0" customWidth="1"/>
    <col min="14" max="17" width="6.8515625" style="0" bestFit="1" customWidth="1"/>
    <col min="18" max="18" width="4.7109375" style="0" customWidth="1"/>
  </cols>
  <sheetData>
    <row r="1" spans="1:18" ht="18.75">
      <c r="A1" s="71" t="s">
        <v>593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8" customHeight="1">
      <c r="A2" s="60" t="s">
        <v>571</v>
      </c>
      <c r="B2" s="59" t="s">
        <v>0</v>
      </c>
      <c r="C2" s="59" t="s">
        <v>1</v>
      </c>
      <c r="D2" s="58" t="s">
        <v>572</v>
      </c>
      <c r="E2" s="59" t="s">
        <v>573</v>
      </c>
      <c r="F2" s="59"/>
      <c r="G2" s="59" t="s">
        <v>3</v>
      </c>
      <c r="H2" s="59" t="s">
        <v>4</v>
      </c>
      <c r="I2" s="59" t="s">
        <v>5</v>
      </c>
      <c r="J2" s="58" t="s">
        <v>563</v>
      </c>
      <c r="K2" s="59" t="s">
        <v>574</v>
      </c>
      <c r="L2" s="59"/>
      <c r="M2" s="59"/>
      <c r="N2" s="59"/>
      <c r="O2" s="62" t="s">
        <v>564</v>
      </c>
      <c r="P2" s="62"/>
      <c r="Q2" s="62" t="s">
        <v>575</v>
      </c>
      <c r="R2" s="58" t="s">
        <v>576</v>
      </c>
    </row>
    <row r="3" spans="1:18" ht="48">
      <c r="A3" s="69"/>
      <c r="B3" s="69"/>
      <c r="C3" s="69"/>
      <c r="D3" s="69"/>
      <c r="E3" s="34" t="s">
        <v>577</v>
      </c>
      <c r="F3" s="34" t="s">
        <v>578</v>
      </c>
      <c r="G3" s="59"/>
      <c r="H3" s="59"/>
      <c r="I3" s="59"/>
      <c r="J3" s="59"/>
      <c r="K3" s="6" t="s">
        <v>579</v>
      </c>
      <c r="L3" s="35" t="s">
        <v>580</v>
      </c>
      <c r="M3" s="34" t="s">
        <v>581</v>
      </c>
      <c r="N3" s="32" t="s">
        <v>569</v>
      </c>
      <c r="O3" s="36" t="s">
        <v>582</v>
      </c>
      <c r="P3" s="32" t="s">
        <v>569</v>
      </c>
      <c r="Q3" s="62"/>
      <c r="R3" s="69"/>
    </row>
    <row r="4" spans="1:18" ht="25.5" customHeight="1">
      <c r="A4" s="1">
        <v>1</v>
      </c>
      <c r="B4" s="1" t="s">
        <v>451</v>
      </c>
      <c r="C4" s="1" t="s">
        <v>452</v>
      </c>
      <c r="D4" s="1" t="s">
        <v>8</v>
      </c>
      <c r="E4" s="1" t="s">
        <v>84</v>
      </c>
      <c r="F4" s="13" t="s">
        <v>543</v>
      </c>
      <c r="G4" s="1" t="s">
        <v>453</v>
      </c>
      <c r="H4" s="1" t="s">
        <v>13</v>
      </c>
      <c r="I4" s="1" t="s">
        <v>242</v>
      </c>
      <c r="J4" s="1" t="s">
        <v>64</v>
      </c>
      <c r="K4" s="7">
        <v>105.9</v>
      </c>
      <c r="L4" s="9">
        <v>70.6</v>
      </c>
      <c r="M4" s="37" t="s">
        <v>559</v>
      </c>
      <c r="N4" s="41">
        <v>35.3</v>
      </c>
      <c r="O4" s="40">
        <v>87.11</v>
      </c>
      <c r="P4" s="40">
        <f>O4/2</f>
        <v>43.555</v>
      </c>
      <c r="Q4" s="40">
        <f>P4+N4</f>
        <v>78.85499999999999</v>
      </c>
      <c r="R4" s="1">
        <v>1</v>
      </c>
    </row>
    <row r="5" spans="1:18" ht="15">
      <c r="A5" s="55" t="s">
        <v>602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45" customHeight="1">
      <c r="A6" s="56" t="s">
        <v>605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</sheetData>
  <sheetProtection/>
  <mergeCells count="16">
    <mergeCell ref="A1:R1"/>
    <mergeCell ref="A2:A3"/>
    <mergeCell ref="B2:B3"/>
    <mergeCell ref="C2:C3"/>
    <mergeCell ref="D2:D3"/>
    <mergeCell ref="E2:F2"/>
    <mergeCell ref="G2:G3"/>
    <mergeCell ref="R2:R3"/>
    <mergeCell ref="H2:H3"/>
    <mergeCell ref="I2:I3"/>
    <mergeCell ref="J2:J3"/>
    <mergeCell ref="K2:N2"/>
    <mergeCell ref="O2:P2"/>
    <mergeCell ref="Q2:Q3"/>
    <mergeCell ref="A5:R5"/>
    <mergeCell ref="A6:R6"/>
  </mergeCells>
  <printOptions/>
  <pageMargins left="0.4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R4" sqref="R4:R6"/>
    </sheetView>
  </sheetViews>
  <sheetFormatPr defaultColWidth="9.140625" defaultRowHeight="12.75"/>
  <cols>
    <col min="2" max="2" width="13.28125" style="0" customWidth="1"/>
    <col min="3" max="3" width="6.7109375" style="0" customWidth="1"/>
    <col min="4" max="4" width="3.57421875" style="0" customWidth="1"/>
    <col min="6" max="6" width="5.28125" style="0" customWidth="1"/>
    <col min="10" max="10" width="7.57421875" style="0" customWidth="1"/>
    <col min="11" max="11" width="5.8515625" style="0" customWidth="1"/>
    <col min="12" max="12" width="7.140625" style="25" bestFit="1" customWidth="1"/>
    <col min="13" max="13" width="4.7109375" style="0" bestFit="1" customWidth="1"/>
    <col min="14" max="17" width="6.8515625" style="0" bestFit="1" customWidth="1"/>
    <col min="18" max="18" width="5.140625" style="0" customWidth="1"/>
  </cols>
  <sheetData>
    <row r="1" spans="1:18" ht="18.75">
      <c r="A1" s="71" t="s">
        <v>594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8" customHeight="1">
      <c r="A2" s="60" t="s">
        <v>571</v>
      </c>
      <c r="B2" s="59" t="s">
        <v>0</v>
      </c>
      <c r="C2" s="59" t="s">
        <v>1</v>
      </c>
      <c r="D2" s="58" t="s">
        <v>572</v>
      </c>
      <c r="E2" s="59" t="s">
        <v>573</v>
      </c>
      <c r="F2" s="59"/>
      <c r="G2" s="59" t="s">
        <v>3</v>
      </c>
      <c r="H2" s="59" t="s">
        <v>4</v>
      </c>
      <c r="I2" s="59" t="s">
        <v>5</v>
      </c>
      <c r="J2" s="58" t="s">
        <v>563</v>
      </c>
      <c r="K2" s="59" t="s">
        <v>574</v>
      </c>
      <c r="L2" s="59"/>
      <c r="M2" s="59"/>
      <c r="N2" s="59"/>
      <c r="O2" s="62" t="s">
        <v>564</v>
      </c>
      <c r="P2" s="62"/>
      <c r="Q2" s="62" t="s">
        <v>575</v>
      </c>
      <c r="R2" s="58" t="s">
        <v>576</v>
      </c>
    </row>
    <row r="3" spans="1:18" ht="36">
      <c r="A3" s="69"/>
      <c r="B3" s="69"/>
      <c r="C3" s="69"/>
      <c r="D3" s="69"/>
      <c r="E3" s="34" t="s">
        <v>577</v>
      </c>
      <c r="F3" s="34" t="s">
        <v>578</v>
      </c>
      <c r="G3" s="59"/>
      <c r="H3" s="59"/>
      <c r="I3" s="59"/>
      <c r="J3" s="59"/>
      <c r="K3" s="6" t="s">
        <v>579</v>
      </c>
      <c r="L3" s="35" t="s">
        <v>580</v>
      </c>
      <c r="M3" s="34" t="s">
        <v>581</v>
      </c>
      <c r="N3" s="32" t="s">
        <v>569</v>
      </c>
      <c r="O3" s="36" t="s">
        <v>582</v>
      </c>
      <c r="P3" s="32" t="s">
        <v>569</v>
      </c>
      <c r="Q3" s="62"/>
      <c r="R3" s="69"/>
    </row>
    <row r="4" spans="1:18" ht="25.5">
      <c r="A4" s="14">
        <v>2</v>
      </c>
      <c r="B4" s="14" t="s">
        <v>458</v>
      </c>
      <c r="C4" s="14" t="s">
        <v>459</v>
      </c>
      <c r="D4" s="14" t="s">
        <v>8</v>
      </c>
      <c r="E4" s="14" t="s">
        <v>10</v>
      </c>
      <c r="F4" s="14" t="s">
        <v>456</v>
      </c>
      <c r="G4" s="14" t="s">
        <v>460</v>
      </c>
      <c r="H4" s="14" t="s">
        <v>13</v>
      </c>
      <c r="I4" s="14" t="s">
        <v>461</v>
      </c>
      <c r="J4" s="14" t="s">
        <v>15</v>
      </c>
      <c r="K4" s="15">
        <v>100</v>
      </c>
      <c r="L4" s="16">
        <v>68.67</v>
      </c>
      <c r="M4" s="20" t="s">
        <v>529</v>
      </c>
      <c r="N4" s="40">
        <v>34.34</v>
      </c>
      <c r="O4" s="43">
        <v>86.51</v>
      </c>
      <c r="P4" s="43">
        <v>43.26</v>
      </c>
      <c r="Q4" s="43">
        <f>P4+N4</f>
        <v>77.6</v>
      </c>
      <c r="R4" s="14">
        <v>1</v>
      </c>
    </row>
    <row r="5" spans="1:18" ht="38.25">
      <c r="A5" s="14">
        <v>3</v>
      </c>
      <c r="B5" s="14" t="s">
        <v>454</v>
      </c>
      <c r="C5" s="14" t="s">
        <v>455</v>
      </c>
      <c r="D5" s="14" t="s">
        <v>8</v>
      </c>
      <c r="E5" s="14" t="s">
        <v>84</v>
      </c>
      <c r="F5" s="8" t="s">
        <v>544</v>
      </c>
      <c r="G5" s="14" t="s">
        <v>343</v>
      </c>
      <c r="H5" s="14" t="s">
        <v>13</v>
      </c>
      <c r="I5" s="14" t="s">
        <v>457</v>
      </c>
      <c r="J5" s="14" t="s">
        <v>26</v>
      </c>
      <c r="K5" s="15">
        <v>100.5</v>
      </c>
      <c r="L5" s="16">
        <v>67</v>
      </c>
      <c r="M5" s="14" t="s">
        <v>9</v>
      </c>
      <c r="N5" s="40">
        <v>33.5</v>
      </c>
      <c r="O5" s="43">
        <v>85.47</v>
      </c>
      <c r="P5" s="43">
        <v>42.74</v>
      </c>
      <c r="Q5" s="43">
        <f>P5+N5</f>
        <v>76.24000000000001</v>
      </c>
      <c r="R5" s="14">
        <v>2</v>
      </c>
    </row>
    <row r="6" spans="1:18" ht="25.5">
      <c r="A6" s="14">
        <v>1</v>
      </c>
      <c r="B6" s="18" t="s">
        <v>462</v>
      </c>
      <c r="C6" s="18" t="s">
        <v>499</v>
      </c>
      <c r="D6" s="18" t="s">
        <v>500</v>
      </c>
      <c r="E6" s="18" t="s">
        <v>501</v>
      </c>
      <c r="F6" s="18" t="s">
        <v>502</v>
      </c>
      <c r="G6" s="18" t="s">
        <v>503</v>
      </c>
      <c r="H6" s="18" t="s">
        <v>504</v>
      </c>
      <c r="I6" s="18" t="s">
        <v>505</v>
      </c>
      <c r="J6" s="18" t="s">
        <v>126</v>
      </c>
      <c r="K6" s="19">
        <v>98.9</v>
      </c>
      <c r="L6" s="16">
        <v>65.93</v>
      </c>
      <c r="M6" s="14" t="s">
        <v>9</v>
      </c>
      <c r="N6" s="40">
        <v>32.97</v>
      </c>
      <c r="O6" s="43">
        <v>78.57</v>
      </c>
      <c r="P6" s="43">
        <v>39.29</v>
      </c>
      <c r="Q6" s="43">
        <f>P6+N6</f>
        <v>72.25999999999999</v>
      </c>
      <c r="R6" s="14">
        <v>3</v>
      </c>
    </row>
    <row r="7" spans="1:18" ht="15">
      <c r="A7" s="55" t="s">
        <v>602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49.5" customHeight="1">
      <c r="A8" s="56" t="s">
        <v>605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</sheetData>
  <sheetProtection/>
  <mergeCells count="16">
    <mergeCell ref="A1:R1"/>
    <mergeCell ref="A2:A3"/>
    <mergeCell ref="B2:B3"/>
    <mergeCell ref="C2:C3"/>
    <mergeCell ref="D2:D3"/>
    <mergeCell ref="E2:F2"/>
    <mergeCell ref="G2:G3"/>
    <mergeCell ref="R2:R3"/>
    <mergeCell ref="H2:H3"/>
    <mergeCell ref="I2:I3"/>
    <mergeCell ref="J2:J3"/>
    <mergeCell ref="K2:N2"/>
    <mergeCell ref="O2:P2"/>
    <mergeCell ref="Q2:Q3"/>
    <mergeCell ref="A7:R7"/>
    <mergeCell ref="A8:R8"/>
  </mergeCells>
  <printOptions/>
  <pageMargins left="0.5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A7" sqref="A7:R7"/>
    </sheetView>
  </sheetViews>
  <sheetFormatPr defaultColWidth="9.140625" defaultRowHeight="12.75"/>
  <cols>
    <col min="1" max="1" width="3.57421875" style="0" bestFit="1" customWidth="1"/>
    <col min="2" max="2" width="13.57421875" style="0" customWidth="1"/>
    <col min="3" max="3" width="6.28125" style="0" customWidth="1"/>
    <col min="4" max="4" width="3.7109375" style="0" customWidth="1"/>
    <col min="7" max="7" width="10.57421875" style="0" customWidth="1"/>
    <col min="8" max="8" width="8.28125" style="0" customWidth="1"/>
    <col min="9" max="9" width="9.8515625" style="0" customWidth="1"/>
    <col min="10" max="10" width="8.8515625" style="0" customWidth="1"/>
    <col min="11" max="11" width="5.421875" style="0" customWidth="1"/>
    <col min="12" max="12" width="6.7109375" style="0" customWidth="1"/>
    <col min="13" max="13" width="3.7109375" style="0" bestFit="1" customWidth="1"/>
    <col min="14" max="14" width="6.8515625" style="0" customWidth="1"/>
    <col min="15" max="15" width="6.8515625" style="0" bestFit="1" customWidth="1"/>
    <col min="16" max="16" width="7.140625" style="0" customWidth="1"/>
    <col min="17" max="17" width="7.8515625" style="0" bestFit="1" customWidth="1"/>
    <col min="18" max="18" width="0.13671875" style="0" customWidth="1"/>
    <col min="19" max="19" width="4.57421875" style="0" customWidth="1"/>
  </cols>
  <sheetData>
    <row r="1" spans="1:18" ht="18.75">
      <c r="A1" s="73" t="s">
        <v>595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9" ht="12.75" customHeight="1">
      <c r="A2" s="60" t="s">
        <v>571</v>
      </c>
      <c r="B2" s="59" t="s">
        <v>0</v>
      </c>
      <c r="C2" s="59" t="s">
        <v>1</v>
      </c>
      <c r="D2" s="58" t="s">
        <v>572</v>
      </c>
      <c r="E2" s="59" t="s">
        <v>573</v>
      </c>
      <c r="F2" s="59"/>
      <c r="G2" s="59" t="s">
        <v>3</v>
      </c>
      <c r="H2" s="59" t="s">
        <v>4</v>
      </c>
      <c r="I2" s="59" t="s">
        <v>5</v>
      </c>
      <c r="J2" s="58" t="s">
        <v>563</v>
      </c>
      <c r="K2" s="59" t="s">
        <v>574</v>
      </c>
      <c r="L2" s="59"/>
      <c r="M2" s="59"/>
      <c r="N2" s="59"/>
      <c r="O2" s="62" t="s">
        <v>564</v>
      </c>
      <c r="P2" s="62"/>
      <c r="Q2" s="62" t="s">
        <v>575</v>
      </c>
      <c r="R2" s="58" t="s">
        <v>576</v>
      </c>
      <c r="S2" s="58" t="s">
        <v>576</v>
      </c>
    </row>
    <row r="3" spans="1:19" ht="36">
      <c r="A3" s="69"/>
      <c r="B3" s="69"/>
      <c r="C3" s="69"/>
      <c r="D3" s="69"/>
      <c r="E3" s="34" t="s">
        <v>577</v>
      </c>
      <c r="F3" s="34" t="s">
        <v>578</v>
      </c>
      <c r="G3" s="59"/>
      <c r="H3" s="59"/>
      <c r="I3" s="59"/>
      <c r="J3" s="59"/>
      <c r="K3" s="6" t="s">
        <v>579</v>
      </c>
      <c r="L3" s="35" t="s">
        <v>580</v>
      </c>
      <c r="M3" s="34" t="s">
        <v>581</v>
      </c>
      <c r="N3" s="32" t="s">
        <v>569</v>
      </c>
      <c r="O3" s="36" t="s">
        <v>582</v>
      </c>
      <c r="P3" s="32" t="s">
        <v>569</v>
      </c>
      <c r="Q3" s="62"/>
      <c r="R3" s="69"/>
      <c r="S3" s="69"/>
    </row>
    <row r="4" spans="1:19" ht="25.5">
      <c r="A4" s="14">
        <v>2</v>
      </c>
      <c r="B4" s="14" t="s">
        <v>463</v>
      </c>
      <c r="C4" s="14" t="s">
        <v>464</v>
      </c>
      <c r="D4" s="14" t="s">
        <v>8</v>
      </c>
      <c r="E4" s="14" t="s">
        <v>84</v>
      </c>
      <c r="F4" s="8" t="s">
        <v>545</v>
      </c>
      <c r="G4" s="14" t="s">
        <v>376</v>
      </c>
      <c r="H4" s="14" t="s">
        <v>13</v>
      </c>
      <c r="I4" s="14" t="s">
        <v>465</v>
      </c>
      <c r="J4" s="14" t="s">
        <v>173</v>
      </c>
      <c r="K4" s="15">
        <v>92.5</v>
      </c>
      <c r="L4" s="16">
        <v>61.67</v>
      </c>
      <c r="M4" s="14" t="s">
        <v>9</v>
      </c>
      <c r="N4" s="40">
        <v>30.84</v>
      </c>
      <c r="O4" s="43">
        <v>88.62</v>
      </c>
      <c r="P4" s="43">
        <v>44.31</v>
      </c>
      <c r="Q4" s="43">
        <f>P4+N4</f>
        <v>75.15</v>
      </c>
      <c r="R4" s="14"/>
      <c r="S4" s="14">
        <v>1</v>
      </c>
    </row>
    <row r="5" spans="1:19" ht="25.5">
      <c r="A5" s="14">
        <v>1</v>
      </c>
      <c r="B5" s="14" t="s">
        <v>466</v>
      </c>
      <c r="C5" s="14" t="s">
        <v>467</v>
      </c>
      <c r="D5" s="14" t="s">
        <v>8</v>
      </c>
      <c r="E5" s="14" t="s">
        <v>84</v>
      </c>
      <c r="F5" s="14" t="s">
        <v>468</v>
      </c>
      <c r="G5" s="14" t="s">
        <v>469</v>
      </c>
      <c r="H5" s="14" t="s">
        <v>13</v>
      </c>
      <c r="I5" s="14" t="s">
        <v>465</v>
      </c>
      <c r="J5" s="14" t="s">
        <v>51</v>
      </c>
      <c r="K5" s="15">
        <v>91.1</v>
      </c>
      <c r="L5" s="16">
        <v>60.73</v>
      </c>
      <c r="M5" s="14" t="s">
        <v>9</v>
      </c>
      <c r="N5" s="40">
        <v>30.37</v>
      </c>
      <c r="O5" s="43">
        <v>88.59</v>
      </c>
      <c r="P5" s="43">
        <v>44.3</v>
      </c>
      <c r="Q5" s="43">
        <f>P5+N5</f>
        <v>74.67</v>
      </c>
      <c r="R5" s="14"/>
      <c r="S5" s="14">
        <v>2</v>
      </c>
    </row>
    <row r="6" spans="1:18" ht="15">
      <c r="A6" s="55" t="s">
        <v>602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71.25" customHeight="1">
      <c r="A7" s="56" t="s">
        <v>605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</sheetData>
  <sheetProtection/>
  <mergeCells count="17">
    <mergeCell ref="A1:R1"/>
    <mergeCell ref="A2:A3"/>
    <mergeCell ref="B2:B3"/>
    <mergeCell ref="C2:C3"/>
    <mergeCell ref="D2:D3"/>
    <mergeCell ref="E2:F2"/>
    <mergeCell ref="G2:G3"/>
    <mergeCell ref="R2:R3"/>
    <mergeCell ref="H2:H3"/>
    <mergeCell ref="I2:I3"/>
    <mergeCell ref="A7:R7"/>
    <mergeCell ref="J2:J3"/>
    <mergeCell ref="K2:N2"/>
    <mergeCell ref="O2:P2"/>
    <mergeCell ref="Q2:Q3"/>
    <mergeCell ref="S2:S3"/>
    <mergeCell ref="A6:R6"/>
  </mergeCells>
  <printOptions/>
  <pageMargins left="0.4" right="0.55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R5" sqref="R5"/>
    </sheetView>
  </sheetViews>
  <sheetFormatPr defaultColWidth="9.140625" defaultRowHeight="12.75"/>
  <cols>
    <col min="2" max="2" width="13.28125" style="0" customWidth="1"/>
    <col min="3" max="3" width="7.00390625" style="0" customWidth="1"/>
    <col min="4" max="4" width="3.28125" style="0" customWidth="1"/>
    <col min="6" max="6" width="5.00390625" style="0" customWidth="1"/>
    <col min="8" max="8" width="8.7109375" style="0" customWidth="1"/>
    <col min="10" max="10" width="7.421875" style="0" customWidth="1"/>
    <col min="11" max="11" width="5.28125" style="0" customWidth="1"/>
    <col min="12" max="12" width="6.8515625" style="0" bestFit="1" customWidth="1"/>
    <col min="13" max="13" width="3.421875" style="0" customWidth="1"/>
    <col min="14" max="14" width="6.8515625" style="0" bestFit="1" customWidth="1"/>
    <col min="15" max="15" width="6.8515625" style="25" bestFit="1" customWidth="1"/>
    <col min="16" max="17" width="6.8515625" style="0" bestFit="1" customWidth="1"/>
    <col min="18" max="18" width="4.57421875" style="0" customWidth="1"/>
  </cols>
  <sheetData>
    <row r="1" spans="1:18" ht="18.75">
      <c r="A1" s="71" t="s">
        <v>596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60" t="s">
        <v>571</v>
      </c>
      <c r="B2" s="59" t="s">
        <v>0</v>
      </c>
      <c r="C2" s="59" t="s">
        <v>1</v>
      </c>
      <c r="D2" s="58" t="s">
        <v>572</v>
      </c>
      <c r="E2" s="59" t="s">
        <v>573</v>
      </c>
      <c r="F2" s="59"/>
      <c r="G2" s="59" t="s">
        <v>3</v>
      </c>
      <c r="H2" s="59" t="s">
        <v>4</v>
      </c>
      <c r="I2" s="59" t="s">
        <v>5</v>
      </c>
      <c r="J2" s="58" t="s">
        <v>563</v>
      </c>
      <c r="K2" s="59" t="s">
        <v>574</v>
      </c>
      <c r="L2" s="59"/>
      <c r="M2" s="59"/>
      <c r="N2" s="59"/>
      <c r="O2" s="62" t="s">
        <v>564</v>
      </c>
      <c r="P2" s="62"/>
      <c r="Q2" s="62" t="s">
        <v>575</v>
      </c>
      <c r="R2" s="58" t="s">
        <v>576</v>
      </c>
    </row>
    <row r="3" spans="1:18" ht="36">
      <c r="A3" s="69"/>
      <c r="B3" s="69"/>
      <c r="C3" s="69"/>
      <c r="D3" s="69"/>
      <c r="E3" s="34" t="s">
        <v>577</v>
      </c>
      <c r="F3" s="34" t="s">
        <v>578</v>
      </c>
      <c r="G3" s="59"/>
      <c r="H3" s="59"/>
      <c r="I3" s="59"/>
      <c r="J3" s="59"/>
      <c r="K3" s="6" t="s">
        <v>579</v>
      </c>
      <c r="L3" s="35" t="s">
        <v>580</v>
      </c>
      <c r="M3" s="34" t="s">
        <v>581</v>
      </c>
      <c r="N3" s="32" t="s">
        <v>569</v>
      </c>
      <c r="O3" s="36" t="s">
        <v>582</v>
      </c>
      <c r="P3" s="32" t="s">
        <v>569</v>
      </c>
      <c r="Q3" s="62"/>
      <c r="R3" s="69"/>
    </row>
    <row r="4" spans="1:18" s="17" customFormat="1" ht="30" customHeight="1">
      <c r="A4" s="14">
        <v>3</v>
      </c>
      <c r="B4" s="14" t="s">
        <v>472</v>
      </c>
      <c r="C4" s="14" t="s">
        <v>473</v>
      </c>
      <c r="D4" s="14" t="s">
        <v>8</v>
      </c>
      <c r="E4" s="14" t="s">
        <v>10</v>
      </c>
      <c r="F4" s="14" t="s">
        <v>256</v>
      </c>
      <c r="G4" s="14" t="s">
        <v>49</v>
      </c>
      <c r="H4" s="14" t="s">
        <v>13</v>
      </c>
      <c r="I4" s="14" t="s">
        <v>474</v>
      </c>
      <c r="J4" s="14" t="s">
        <v>173</v>
      </c>
      <c r="K4" s="15">
        <v>87.6</v>
      </c>
      <c r="L4" s="16">
        <v>58.4</v>
      </c>
      <c r="M4" s="14" t="s">
        <v>9</v>
      </c>
      <c r="N4" s="43">
        <v>29.2</v>
      </c>
      <c r="O4" s="16">
        <v>87.87</v>
      </c>
      <c r="P4" s="43">
        <v>43.94</v>
      </c>
      <c r="Q4" s="43">
        <f>P4+N4</f>
        <v>73.14</v>
      </c>
      <c r="R4" s="14">
        <v>1</v>
      </c>
    </row>
    <row r="5" spans="1:18" s="17" customFormat="1" ht="30" customHeight="1">
      <c r="A5" s="14">
        <v>2</v>
      </c>
      <c r="B5" s="14" t="s">
        <v>470</v>
      </c>
      <c r="C5" s="14" t="s">
        <v>471</v>
      </c>
      <c r="D5" s="14" t="s">
        <v>8</v>
      </c>
      <c r="E5" s="14" t="s">
        <v>84</v>
      </c>
      <c r="F5" s="8" t="s">
        <v>546</v>
      </c>
      <c r="G5" s="14" t="s">
        <v>49</v>
      </c>
      <c r="H5" s="14" t="s">
        <v>13</v>
      </c>
      <c r="I5" s="14" t="s">
        <v>253</v>
      </c>
      <c r="J5" s="14" t="s">
        <v>41</v>
      </c>
      <c r="K5" s="15">
        <v>87.9</v>
      </c>
      <c r="L5" s="16">
        <v>58.6</v>
      </c>
      <c r="M5" s="14" t="s">
        <v>9</v>
      </c>
      <c r="N5" s="43">
        <v>29.3</v>
      </c>
      <c r="O5" s="16">
        <v>86.03</v>
      </c>
      <c r="P5" s="43">
        <v>43.02</v>
      </c>
      <c r="Q5" s="43">
        <f>P5+N5</f>
        <v>72.32000000000001</v>
      </c>
      <c r="R5" s="14">
        <v>2</v>
      </c>
    </row>
    <row r="6" spans="1:18" s="17" customFormat="1" ht="30" customHeight="1">
      <c r="A6" s="14">
        <v>1</v>
      </c>
      <c r="B6" s="14" t="s">
        <v>475</v>
      </c>
      <c r="C6" s="14" t="s">
        <v>476</v>
      </c>
      <c r="D6" s="14" t="s">
        <v>8</v>
      </c>
      <c r="E6" s="14" t="s">
        <v>84</v>
      </c>
      <c r="F6" s="14" t="s">
        <v>256</v>
      </c>
      <c r="G6" s="14" t="s">
        <v>49</v>
      </c>
      <c r="H6" s="14" t="s">
        <v>13</v>
      </c>
      <c r="I6" s="14" t="s">
        <v>253</v>
      </c>
      <c r="J6" s="14" t="s">
        <v>173</v>
      </c>
      <c r="K6" s="15">
        <v>83.5</v>
      </c>
      <c r="L6" s="16">
        <v>55.67</v>
      </c>
      <c r="M6" s="14" t="s">
        <v>9</v>
      </c>
      <c r="N6" s="43">
        <v>27.84</v>
      </c>
      <c r="O6" s="16">
        <v>83.85</v>
      </c>
      <c r="P6" s="43">
        <v>41.93</v>
      </c>
      <c r="Q6" s="43">
        <f>P6+N6</f>
        <v>69.77</v>
      </c>
      <c r="R6" s="14">
        <v>3</v>
      </c>
    </row>
    <row r="7" spans="1:18" ht="15">
      <c r="A7" s="55" t="s">
        <v>602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59.25" customHeight="1">
      <c r="A8" s="56" t="s">
        <v>605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</sheetData>
  <sheetProtection/>
  <mergeCells count="16">
    <mergeCell ref="A1:R1"/>
    <mergeCell ref="A2:A3"/>
    <mergeCell ref="B2:B3"/>
    <mergeCell ref="C2:C3"/>
    <mergeCell ref="D2:D3"/>
    <mergeCell ref="E2:F2"/>
    <mergeCell ref="G2:G3"/>
    <mergeCell ref="R2:R3"/>
    <mergeCell ref="H2:H3"/>
    <mergeCell ref="I2:I3"/>
    <mergeCell ref="J2:J3"/>
    <mergeCell ref="K2:N2"/>
    <mergeCell ref="O2:P2"/>
    <mergeCell ref="Q2:Q3"/>
    <mergeCell ref="A7:R7"/>
    <mergeCell ref="A8:R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U6" sqref="U6"/>
    </sheetView>
  </sheetViews>
  <sheetFormatPr defaultColWidth="9.140625" defaultRowHeight="12.75"/>
  <cols>
    <col min="2" max="2" width="12.8515625" style="0" customWidth="1"/>
    <col min="3" max="3" width="6.57421875" style="0" customWidth="1"/>
    <col min="4" max="4" width="3.7109375" style="0" customWidth="1"/>
    <col min="6" max="6" width="4.7109375" style="0" customWidth="1"/>
    <col min="10" max="10" width="7.421875" style="0" customWidth="1"/>
    <col min="11" max="11" width="5.8515625" style="0" customWidth="1"/>
    <col min="12" max="12" width="6.8515625" style="0" bestFit="1" customWidth="1"/>
    <col min="13" max="13" width="3.7109375" style="0" customWidth="1"/>
    <col min="14" max="14" width="6.8515625" style="0" bestFit="1" customWidth="1"/>
    <col min="15" max="15" width="6.8515625" style="25" bestFit="1" customWidth="1"/>
    <col min="16" max="17" width="6.8515625" style="0" bestFit="1" customWidth="1"/>
    <col min="18" max="18" width="5.7109375" style="0" customWidth="1"/>
  </cols>
  <sheetData>
    <row r="1" spans="1:18" ht="18.75">
      <c r="A1" s="71" t="s">
        <v>597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60" t="s">
        <v>571</v>
      </c>
      <c r="B2" s="59" t="s">
        <v>0</v>
      </c>
      <c r="C2" s="59" t="s">
        <v>1</v>
      </c>
      <c r="D2" s="58" t="s">
        <v>572</v>
      </c>
      <c r="E2" s="59" t="s">
        <v>573</v>
      </c>
      <c r="F2" s="59"/>
      <c r="G2" s="59" t="s">
        <v>3</v>
      </c>
      <c r="H2" s="59" t="s">
        <v>4</v>
      </c>
      <c r="I2" s="59" t="s">
        <v>5</v>
      </c>
      <c r="J2" s="58" t="s">
        <v>563</v>
      </c>
      <c r="K2" s="59" t="s">
        <v>574</v>
      </c>
      <c r="L2" s="59"/>
      <c r="M2" s="59"/>
      <c r="N2" s="59"/>
      <c r="O2" s="62" t="s">
        <v>564</v>
      </c>
      <c r="P2" s="62"/>
      <c r="Q2" s="62" t="s">
        <v>575</v>
      </c>
      <c r="R2" s="58" t="s">
        <v>576</v>
      </c>
    </row>
    <row r="3" spans="1:18" ht="36">
      <c r="A3" s="69"/>
      <c r="B3" s="69"/>
      <c r="C3" s="69"/>
      <c r="D3" s="69"/>
      <c r="E3" s="34" t="s">
        <v>577</v>
      </c>
      <c r="F3" s="34" t="s">
        <v>578</v>
      </c>
      <c r="G3" s="59"/>
      <c r="H3" s="59"/>
      <c r="I3" s="59"/>
      <c r="J3" s="59"/>
      <c r="K3" s="6" t="s">
        <v>579</v>
      </c>
      <c r="L3" s="35" t="s">
        <v>580</v>
      </c>
      <c r="M3" s="34" t="s">
        <v>581</v>
      </c>
      <c r="N3" s="32" t="s">
        <v>569</v>
      </c>
      <c r="O3" s="36" t="s">
        <v>582</v>
      </c>
      <c r="P3" s="32" t="s">
        <v>569</v>
      </c>
      <c r="Q3" s="62"/>
      <c r="R3" s="69"/>
    </row>
    <row r="4" spans="1:18" ht="25.5">
      <c r="A4" s="14">
        <v>1</v>
      </c>
      <c r="B4" s="14" t="s">
        <v>477</v>
      </c>
      <c r="C4" s="14" t="s">
        <v>478</v>
      </c>
      <c r="D4" s="14" t="s">
        <v>8</v>
      </c>
      <c r="E4" s="14" t="s">
        <v>10</v>
      </c>
      <c r="F4" s="8" t="s">
        <v>547</v>
      </c>
      <c r="G4" s="14" t="s">
        <v>49</v>
      </c>
      <c r="H4" s="14" t="s">
        <v>13</v>
      </c>
      <c r="I4" s="14" t="s">
        <v>479</v>
      </c>
      <c r="J4" s="14" t="s">
        <v>15</v>
      </c>
      <c r="K4" s="15">
        <v>111</v>
      </c>
      <c r="L4" s="16">
        <v>74</v>
      </c>
      <c r="M4" s="14" t="s">
        <v>9</v>
      </c>
      <c r="N4" s="40">
        <v>37</v>
      </c>
      <c r="O4" s="16">
        <v>84.46</v>
      </c>
      <c r="P4" s="43">
        <v>42.23</v>
      </c>
      <c r="Q4" s="43">
        <f>P4+N4</f>
        <v>79.22999999999999</v>
      </c>
      <c r="R4" s="14">
        <v>1</v>
      </c>
    </row>
    <row r="5" spans="1:18" ht="25.5">
      <c r="A5" s="14">
        <v>3</v>
      </c>
      <c r="B5" s="14" t="s">
        <v>480</v>
      </c>
      <c r="C5" s="14" t="s">
        <v>481</v>
      </c>
      <c r="D5" s="14" t="s">
        <v>186</v>
      </c>
      <c r="E5" s="14" t="s">
        <v>84</v>
      </c>
      <c r="F5" s="14" t="s">
        <v>279</v>
      </c>
      <c r="G5" s="14" t="s">
        <v>482</v>
      </c>
      <c r="H5" s="14" t="s">
        <v>13</v>
      </c>
      <c r="I5" s="14" t="s">
        <v>283</v>
      </c>
      <c r="J5" s="14" t="s">
        <v>41</v>
      </c>
      <c r="K5" s="15">
        <v>85.6</v>
      </c>
      <c r="L5" s="16">
        <v>57.07</v>
      </c>
      <c r="M5" s="14" t="s">
        <v>9</v>
      </c>
      <c r="N5" s="40">
        <v>28.54</v>
      </c>
      <c r="O5" s="16">
        <v>86.78</v>
      </c>
      <c r="P5" s="43">
        <v>43.39</v>
      </c>
      <c r="Q5" s="43">
        <f>P5+N5</f>
        <v>71.93</v>
      </c>
      <c r="R5" s="14">
        <v>2</v>
      </c>
    </row>
    <row r="6" spans="1:18" ht="38.25">
      <c r="A6" s="14">
        <v>2</v>
      </c>
      <c r="B6" s="14" t="s">
        <v>483</v>
      </c>
      <c r="C6" s="14" t="s">
        <v>484</v>
      </c>
      <c r="D6" s="14" t="s">
        <v>8</v>
      </c>
      <c r="E6" s="14" t="s">
        <v>84</v>
      </c>
      <c r="F6" s="14" t="s">
        <v>279</v>
      </c>
      <c r="G6" s="14" t="s">
        <v>96</v>
      </c>
      <c r="H6" s="14" t="s">
        <v>13</v>
      </c>
      <c r="I6" s="14" t="s">
        <v>485</v>
      </c>
      <c r="J6" s="14" t="s">
        <v>26</v>
      </c>
      <c r="K6" s="15">
        <v>68.5</v>
      </c>
      <c r="L6" s="16">
        <v>45.67</v>
      </c>
      <c r="M6" s="14" t="s">
        <v>9</v>
      </c>
      <c r="N6" s="40">
        <v>22.84</v>
      </c>
      <c r="O6" s="16">
        <v>83.78</v>
      </c>
      <c r="P6" s="43">
        <v>41.89</v>
      </c>
      <c r="Q6" s="43">
        <f>P6+N6</f>
        <v>64.73</v>
      </c>
      <c r="R6" s="14">
        <v>3</v>
      </c>
    </row>
    <row r="7" spans="1:18" ht="15">
      <c r="A7" s="55" t="s">
        <v>602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68.25" customHeight="1">
      <c r="A8" s="56" t="s">
        <v>605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</sheetData>
  <sheetProtection/>
  <mergeCells count="16">
    <mergeCell ref="A1:R1"/>
    <mergeCell ref="A2:A3"/>
    <mergeCell ref="B2:B3"/>
    <mergeCell ref="C2:C3"/>
    <mergeCell ref="D2:D3"/>
    <mergeCell ref="E2:F2"/>
    <mergeCell ref="G2:G3"/>
    <mergeCell ref="R2:R3"/>
    <mergeCell ref="H2:H3"/>
    <mergeCell ref="I2:I3"/>
    <mergeCell ref="J2:J3"/>
    <mergeCell ref="K2:N2"/>
    <mergeCell ref="O2:P2"/>
    <mergeCell ref="Q2:Q3"/>
    <mergeCell ref="A7:R7"/>
    <mergeCell ref="A8:R8"/>
  </mergeCells>
  <printOptions/>
  <pageMargins left="0.48" right="0.41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S7" sqref="S7"/>
    </sheetView>
  </sheetViews>
  <sheetFormatPr defaultColWidth="9.140625" defaultRowHeight="12.75"/>
  <cols>
    <col min="1" max="1" width="3.57421875" style="0" bestFit="1" customWidth="1"/>
    <col min="2" max="2" width="14.140625" style="0" bestFit="1" customWidth="1"/>
    <col min="3" max="3" width="6.7109375" style="0" customWidth="1"/>
    <col min="4" max="4" width="2.7109375" style="0" customWidth="1"/>
    <col min="5" max="5" width="12.00390625" style="0" customWidth="1"/>
    <col min="6" max="6" width="10.57421875" style="0" customWidth="1"/>
    <col min="7" max="7" width="9.140625" style="26" customWidth="1"/>
    <col min="8" max="8" width="9.00390625" style="0" customWidth="1"/>
    <col min="9" max="9" width="10.7109375" style="0" customWidth="1"/>
    <col min="10" max="10" width="7.7109375" style="0" customWidth="1"/>
    <col min="11" max="11" width="4.8515625" style="0" customWidth="1"/>
    <col min="12" max="12" width="6.7109375" style="0" customWidth="1"/>
    <col min="13" max="13" width="3.00390625" style="0" customWidth="1"/>
    <col min="14" max="14" width="6.8515625" style="0" bestFit="1" customWidth="1"/>
    <col min="15" max="15" width="6.8515625" style="25" bestFit="1" customWidth="1"/>
    <col min="16" max="17" width="6.8515625" style="0" bestFit="1" customWidth="1"/>
    <col min="18" max="18" width="4.421875" style="0" customWidth="1"/>
  </cols>
  <sheetData>
    <row r="1" spans="1:18" ht="18.75">
      <c r="A1" s="71" t="s">
        <v>598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60" t="s">
        <v>571</v>
      </c>
      <c r="B2" s="59" t="s">
        <v>0</v>
      </c>
      <c r="C2" s="59" t="s">
        <v>1</v>
      </c>
      <c r="D2" s="58" t="s">
        <v>572</v>
      </c>
      <c r="E2" s="59" t="s">
        <v>573</v>
      </c>
      <c r="F2" s="59"/>
      <c r="G2" s="59" t="s">
        <v>3</v>
      </c>
      <c r="H2" s="59" t="s">
        <v>4</v>
      </c>
      <c r="I2" s="59" t="s">
        <v>5</v>
      </c>
      <c r="J2" s="58" t="s">
        <v>563</v>
      </c>
      <c r="K2" s="59" t="s">
        <v>574</v>
      </c>
      <c r="L2" s="59"/>
      <c r="M2" s="59"/>
      <c r="N2" s="59"/>
      <c r="O2" s="62" t="s">
        <v>564</v>
      </c>
      <c r="P2" s="62"/>
      <c r="Q2" s="62" t="s">
        <v>575</v>
      </c>
      <c r="R2" s="58" t="s">
        <v>576</v>
      </c>
    </row>
    <row r="3" spans="1:18" ht="54" customHeight="1">
      <c r="A3" s="69"/>
      <c r="B3" s="69"/>
      <c r="C3" s="69"/>
      <c r="D3" s="69"/>
      <c r="E3" s="34" t="s">
        <v>577</v>
      </c>
      <c r="F3" s="34" t="s">
        <v>578</v>
      </c>
      <c r="G3" s="59"/>
      <c r="H3" s="59"/>
      <c r="I3" s="59"/>
      <c r="J3" s="59"/>
      <c r="K3" s="6" t="s">
        <v>579</v>
      </c>
      <c r="L3" s="35" t="s">
        <v>580</v>
      </c>
      <c r="M3" s="34" t="s">
        <v>581</v>
      </c>
      <c r="N3" s="32" t="s">
        <v>569</v>
      </c>
      <c r="O3" s="36" t="s">
        <v>582</v>
      </c>
      <c r="P3" s="32" t="s">
        <v>569</v>
      </c>
      <c r="Q3" s="62"/>
      <c r="R3" s="69"/>
    </row>
    <row r="4" spans="1:18" s="17" customFormat="1" ht="30" customHeight="1">
      <c r="A4" s="14">
        <v>3</v>
      </c>
      <c r="B4" s="14" t="s">
        <v>489</v>
      </c>
      <c r="C4" s="14" t="s">
        <v>490</v>
      </c>
      <c r="D4" s="14" t="s">
        <v>186</v>
      </c>
      <c r="E4" s="14" t="s">
        <v>10</v>
      </c>
      <c r="F4" s="14" t="s">
        <v>298</v>
      </c>
      <c r="G4" s="14" t="s">
        <v>29</v>
      </c>
      <c r="H4" s="14" t="s">
        <v>13</v>
      </c>
      <c r="I4" s="8" t="s">
        <v>548</v>
      </c>
      <c r="J4" s="14" t="s">
        <v>26</v>
      </c>
      <c r="K4" s="15">
        <v>89.1</v>
      </c>
      <c r="L4" s="16">
        <v>59.4</v>
      </c>
      <c r="M4" s="14" t="s">
        <v>9</v>
      </c>
      <c r="N4" s="43">
        <v>29.7</v>
      </c>
      <c r="O4" s="16">
        <v>87.91</v>
      </c>
      <c r="P4" s="43">
        <v>43.96</v>
      </c>
      <c r="Q4" s="43">
        <f>P4+N4</f>
        <v>73.66</v>
      </c>
      <c r="R4" s="14">
        <v>1</v>
      </c>
    </row>
    <row r="5" spans="1:18" ht="27.75" customHeight="1">
      <c r="A5" s="14">
        <v>2</v>
      </c>
      <c r="B5" s="14" t="s">
        <v>486</v>
      </c>
      <c r="C5" s="14" t="s">
        <v>487</v>
      </c>
      <c r="D5" s="14" t="s">
        <v>186</v>
      </c>
      <c r="E5" s="14" t="s">
        <v>84</v>
      </c>
      <c r="F5" s="14" t="s">
        <v>298</v>
      </c>
      <c r="G5" s="14" t="s">
        <v>49</v>
      </c>
      <c r="H5" s="14" t="s">
        <v>13</v>
      </c>
      <c r="I5" s="14" t="s">
        <v>488</v>
      </c>
      <c r="J5" s="14" t="s">
        <v>41</v>
      </c>
      <c r="K5" s="15">
        <v>89.7</v>
      </c>
      <c r="L5" s="16">
        <v>59.8</v>
      </c>
      <c r="M5" s="14" t="s">
        <v>9</v>
      </c>
      <c r="N5" s="43">
        <v>29.9</v>
      </c>
      <c r="O5" s="16">
        <v>84.79</v>
      </c>
      <c r="P5" s="43">
        <v>42.4</v>
      </c>
      <c r="Q5" s="43">
        <f>P5+N5</f>
        <v>72.3</v>
      </c>
      <c r="R5" s="14">
        <v>2</v>
      </c>
    </row>
    <row r="6" spans="1:18" ht="25.5">
      <c r="A6" s="14">
        <v>1</v>
      </c>
      <c r="B6" s="14" t="s">
        <v>491</v>
      </c>
      <c r="C6" s="14" t="s">
        <v>492</v>
      </c>
      <c r="D6" s="14" t="s">
        <v>186</v>
      </c>
      <c r="E6" s="14" t="s">
        <v>84</v>
      </c>
      <c r="F6" s="14" t="s">
        <v>298</v>
      </c>
      <c r="G6" s="14" t="s">
        <v>493</v>
      </c>
      <c r="H6" s="14" t="s">
        <v>13</v>
      </c>
      <c r="I6" s="14" t="s">
        <v>237</v>
      </c>
      <c r="J6" s="14" t="s">
        <v>41</v>
      </c>
      <c r="K6" s="15">
        <v>84.4</v>
      </c>
      <c r="L6" s="16">
        <v>56.27</v>
      </c>
      <c r="M6" s="14" t="s">
        <v>9</v>
      </c>
      <c r="N6" s="43">
        <v>28.14</v>
      </c>
      <c r="O6" s="16">
        <v>85.13</v>
      </c>
      <c r="P6" s="43">
        <v>42.57</v>
      </c>
      <c r="Q6" s="43">
        <f>P6+N6</f>
        <v>70.71000000000001</v>
      </c>
      <c r="R6" s="14">
        <v>3</v>
      </c>
    </row>
    <row r="7" spans="1:18" ht="25.5">
      <c r="A7" s="14">
        <v>5</v>
      </c>
      <c r="B7" s="14" t="s">
        <v>494</v>
      </c>
      <c r="C7" s="14" t="s">
        <v>495</v>
      </c>
      <c r="D7" s="14" t="s">
        <v>186</v>
      </c>
      <c r="E7" s="14" t="s">
        <v>84</v>
      </c>
      <c r="F7" s="14" t="s">
        <v>298</v>
      </c>
      <c r="G7" s="14" t="s">
        <v>263</v>
      </c>
      <c r="H7" s="14" t="s">
        <v>13</v>
      </c>
      <c r="I7" s="14" t="s">
        <v>237</v>
      </c>
      <c r="J7" s="14" t="s">
        <v>36</v>
      </c>
      <c r="K7" s="15">
        <v>77.6</v>
      </c>
      <c r="L7" s="16">
        <v>51.73</v>
      </c>
      <c r="M7" s="14" t="s">
        <v>9</v>
      </c>
      <c r="N7" s="43">
        <v>25.87</v>
      </c>
      <c r="O7" s="16">
        <v>81.56</v>
      </c>
      <c r="P7" s="43">
        <v>40.78</v>
      </c>
      <c r="Q7" s="43">
        <f>P7+N7</f>
        <v>66.65</v>
      </c>
      <c r="R7" s="14">
        <v>4</v>
      </c>
    </row>
    <row r="8" spans="1:18" ht="25.5">
      <c r="A8" s="1">
        <v>4</v>
      </c>
      <c r="B8" s="29" t="s">
        <v>560</v>
      </c>
      <c r="C8" s="27" t="s">
        <v>557</v>
      </c>
      <c r="D8" s="27" t="s">
        <v>551</v>
      </c>
      <c r="E8" s="14" t="s">
        <v>84</v>
      </c>
      <c r="F8" s="14" t="s">
        <v>298</v>
      </c>
      <c r="G8" s="28" t="s">
        <v>558</v>
      </c>
      <c r="H8" s="14" t="s">
        <v>13</v>
      </c>
      <c r="I8" s="14" t="s">
        <v>237</v>
      </c>
      <c r="J8" s="14" t="s">
        <v>26</v>
      </c>
      <c r="K8" s="30">
        <v>59</v>
      </c>
      <c r="L8" s="31">
        <v>39.33</v>
      </c>
      <c r="M8" s="27" t="s">
        <v>559</v>
      </c>
      <c r="N8" s="43">
        <v>19.67</v>
      </c>
      <c r="O8" s="9">
        <v>71.1</v>
      </c>
      <c r="P8" s="43">
        <v>35.55</v>
      </c>
      <c r="Q8" s="43">
        <f>P8+N8</f>
        <v>55.22</v>
      </c>
      <c r="R8" s="14">
        <v>5</v>
      </c>
    </row>
    <row r="9" spans="1:18" ht="15">
      <c r="A9" s="55" t="s">
        <v>602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48" customHeight="1">
      <c r="A10" s="56" t="s">
        <v>607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</sheetData>
  <sheetProtection/>
  <mergeCells count="16">
    <mergeCell ref="A1:R1"/>
    <mergeCell ref="A2:A3"/>
    <mergeCell ref="B2:B3"/>
    <mergeCell ref="C2:C3"/>
    <mergeCell ref="D2:D3"/>
    <mergeCell ref="E2:F2"/>
    <mergeCell ref="G2:G3"/>
    <mergeCell ref="R2:R3"/>
    <mergeCell ref="H2:H3"/>
    <mergeCell ref="I2:I3"/>
    <mergeCell ref="J2:J3"/>
    <mergeCell ref="K2:N2"/>
    <mergeCell ref="O2:P2"/>
    <mergeCell ref="Q2:Q3"/>
    <mergeCell ref="A9:R9"/>
    <mergeCell ref="A10:R10"/>
  </mergeCells>
  <printOptions/>
  <pageMargins left="0.5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2" max="2" width="13.140625" style="0" customWidth="1"/>
    <col min="3" max="3" width="6.7109375" style="0" customWidth="1"/>
    <col min="4" max="4" width="3.7109375" style="0" customWidth="1"/>
    <col min="6" max="6" width="6.421875" style="0" customWidth="1"/>
    <col min="8" max="8" width="9.421875" style="0" customWidth="1"/>
    <col min="9" max="9" width="7.28125" style="0" customWidth="1"/>
    <col min="10" max="10" width="7.421875" style="0" customWidth="1"/>
    <col min="11" max="11" width="6.140625" style="0" customWidth="1"/>
    <col min="12" max="12" width="6.57421875" style="0" customWidth="1"/>
    <col min="13" max="13" width="4.00390625" style="0" customWidth="1"/>
    <col min="14" max="15" width="6.8515625" style="0" bestFit="1" customWidth="1"/>
    <col min="16" max="16" width="6.8515625" style="25" bestFit="1" customWidth="1"/>
    <col min="17" max="17" width="6.8515625" style="0" bestFit="1" customWidth="1"/>
    <col min="18" max="18" width="5.140625" style="0" customWidth="1"/>
  </cols>
  <sheetData>
    <row r="1" spans="1:18" ht="18.75">
      <c r="A1" s="71" t="s">
        <v>599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60" t="s">
        <v>571</v>
      </c>
      <c r="B2" s="59" t="s">
        <v>0</v>
      </c>
      <c r="C2" s="59" t="s">
        <v>1</v>
      </c>
      <c r="D2" s="58" t="s">
        <v>572</v>
      </c>
      <c r="E2" s="59" t="s">
        <v>573</v>
      </c>
      <c r="F2" s="59"/>
      <c r="G2" s="59" t="s">
        <v>3</v>
      </c>
      <c r="H2" s="59" t="s">
        <v>4</v>
      </c>
      <c r="I2" s="59" t="s">
        <v>5</v>
      </c>
      <c r="J2" s="58" t="s">
        <v>563</v>
      </c>
      <c r="K2" s="59" t="s">
        <v>574</v>
      </c>
      <c r="L2" s="59"/>
      <c r="M2" s="59"/>
      <c r="N2" s="59"/>
      <c r="O2" s="62" t="s">
        <v>564</v>
      </c>
      <c r="P2" s="62"/>
      <c r="Q2" s="62" t="s">
        <v>575</v>
      </c>
      <c r="R2" s="58" t="s">
        <v>576</v>
      </c>
    </row>
    <row r="3" spans="1:18" ht="60">
      <c r="A3" s="69"/>
      <c r="B3" s="69"/>
      <c r="C3" s="69"/>
      <c r="D3" s="69"/>
      <c r="E3" s="34" t="s">
        <v>577</v>
      </c>
      <c r="F3" s="34" t="s">
        <v>578</v>
      </c>
      <c r="G3" s="59"/>
      <c r="H3" s="59"/>
      <c r="I3" s="59"/>
      <c r="J3" s="59"/>
      <c r="K3" s="6" t="s">
        <v>579</v>
      </c>
      <c r="L3" s="35" t="s">
        <v>580</v>
      </c>
      <c r="M3" s="34" t="s">
        <v>581</v>
      </c>
      <c r="N3" s="32" t="s">
        <v>569</v>
      </c>
      <c r="O3" s="36" t="s">
        <v>582</v>
      </c>
      <c r="P3" s="36" t="s">
        <v>569</v>
      </c>
      <c r="Q3" s="62"/>
      <c r="R3" s="69"/>
    </row>
    <row r="4" spans="1:18" ht="25.5">
      <c r="A4" s="21">
        <v>1</v>
      </c>
      <c r="B4" s="21" t="s">
        <v>496</v>
      </c>
      <c r="C4" s="21" t="s">
        <v>497</v>
      </c>
      <c r="D4" s="21" t="s">
        <v>8</v>
      </c>
      <c r="E4" s="21" t="s">
        <v>84</v>
      </c>
      <c r="F4" s="21" t="s">
        <v>498</v>
      </c>
      <c r="G4" s="21" t="s">
        <v>49</v>
      </c>
      <c r="H4" s="21" t="s">
        <v>13</v>
      </c>
      <c r="I4" s="22" t="s">
        <v>549</v>
      </c>
      <c r="J4" s="21" t="s">
        <v>51</v>
      </c>
      <c r="K4" s="23">
        <v>112.7</v>
      </c>
      <c r="L4" s="24">
        <v>75.13</v>
      </c>
      <c r="M4" s="21" t="s">
        <v>9</v>
      </c>
      <c r="N4" s="40">
        <v>37.57</v>
      </c>
      <c r="O4" s="46">
        <v>86.02</v>
      </c>
      <c r="P4" s="24">
        <f>O4/2</f>
        <v>43.01</v>
      </c>
      <c r="Q4" s="24">
        <f>P4+N4</f>
        <v>80.58</v>
      </c>
      <c r="R4" s="21">
        <v>1</v>
      </c>
    </row>
    <row r="5" spans="1:18" ht="15">
      <c r="A5" s="55" t="s">
        <v>602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58.5" customHeight="1">
      <c r="A6" s="56" t="s">
        <v>605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</sheetData>
  <sheetProtection/>
  <mergeCells count="16">
    <mergeCell ref="A1:R1"/>
    <mergeCell ref="A2:A3"/>
    <mergeCell ref="B2:B3"/>
    <mergeCell ref="C2:C3"/>
    <mergeCell ref="D2:D3"/>
    <mergeCell ref="E2:F2"/>
    <mergeCell ref="G2:G3"/>
    <mergeCell ref="R2:R3"/>
    <mergeCell ref="H2:H3"/>
    <mergeCell ref="I2:I3"/>
    <mergeCell ref="J2:J3"/>
    <mergeCell ref="K2:N2"/>
    <mergeCell ref="O2:P2"/>
    <mergeCell ref="Q2:Q3"/>
    <mergeCell ref="A5:R5"/>
    <mergeCell ref="A6:R6"/>
  </mergeCells>
  <printOptions/>
  <pageMargins left="0.55" right="0.5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3.7109375" style="0" bestFit="1" customWidth="1"/>
    <col min="2" max="2" width="14.140625" style="0" bestFit="1" customWidth="1"/>
    <col min="3" max="3" width="7.28125" style="0" bestFit="1" customWidth="1"/>
    <col min="4" max="4" width="2.8515625" style="0" customWidth="1"/>
    <col min="5" max="5" width="15.140625" style="0" customWidth="1"/>
    <col min="7" max="7" width="7.8515625" style="0" customWidth="1"/>
    <col min="9" max="9" width="10.140625" style="0" customWidth="1"/>
    <col min="10" max="10" width="7.8515625" style="0" customWidth="1"/>
    <col min="11" max="11" width="6.421875" style="0" customWidth="1"/>
    <col min="12" max="12" width="6.8515625" style="0" bestFit="1" customWidth="1"/>
    <col min="13" max="13" width="5.140625" style="0" customWidth="1"/>
    <col min="14" max="14" width="6.28125" style="0" customWidth="1"/>
    <col min="15" max="15" width="6.140625" style="25" customWidth="1"/>
    <col min="16" max="16" width="5.8515625" style="0" customWidth="1"/>
    <col min="17" max="17" width="6.8515625" style="0" bestFit="1" customWidth="1"/>
    <col min="18" max="18" width="4.421875" style="0" customWidth="1"/>
  </cols>
  <sheetData>
    <row r="1" spans="1:18" ht="18.75">
      <c r="A1" s="71" t="s">
        <v>583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60" t="s">
        <v>571</v>
      </c>
      <c r="B2" s="59" t="s">
        <v>0</v>
      </c>
      <c r="C2" s="59" t="s">
        <v>1</v>
      </c>
      <c r="D2" s="58" t="s">
        <v>572</v>
      </c>
      <c r="E2" s="59" t="s">
        <v>573</v>
      </c>
      <c r="F2" s="59"/>
      <c r="G2" s="59" t="s">
        <v>3</v>
      </c>
      <c r="H2" s="59" t="s">
        <v>4</v>
      </c>
      <c r="I2" s="59" t="s">
        <v>5</v>
      </c>
      <c r="J2" s="58" t="s">
        <v>563</v>
      </c>
      <c r="K2" s="59" t="s">
        <v>574</v>
      </c>
      <c r="L2" s="59"/>
      <c r="M2" s="59"/>
      <c r="N2" s="59"/>
      <c r="O2" s="62" t="s">
        <v>564</v>
      </c>
      <c r="P2" s="62"/>
      <c r="Q2" s="62" t="s">
        <v>575</v>
      </c>
      <c r="R2" s="58" t="s">
        <v>576</v>
      </c>
    </row>
    <row r="3" spans="1:18" ht="36">
      <c r="A3" s="69"/>
      <c r="B3" s="69"/>
      <c r="C3" s="69"/>
      <c r="D3" s="69"/>
      <c r="E3" s="34" t="s">
        <v>577</v>
      </c>
      <c r="F3" s="34" t="s">
        <v>578</v>
      </c>
      <c r="G3" s="59"/>
      <c r="H3" s="59"/>
      <c r="I3" s="59"/>
      <c r="J3" s="59"/>
      <c r="K3" s="6" t="s">
        <v>579</v>
      </c>
      <c r="L3" s="35" t="s">
        <v>580</v>
      </c>
      <c r="M3" s="34" t="s">
        <v>581</v>
      </c>
      <c r="N3" s="32" t="s">
        <v>569</v>
      </c>
      <c r="O3" s="36" t="s">
        <v>582</v>
      </c>
      <c r="P3" s="32" t="s">
        <v>569</v>
      </c>
      <c r="Q3" s="62"/>
      <c r="R3" s="69"/>
    </row>
    <row r="4" spans="1:18" ht="18" customHeight="1">
      <c r="A4" s="1">
        <v>11</v>
      </c>
      <c r="B4" s="1" t="s">
        <v>175</v>
      </c>
      <c r="C4" s="1" t="s">
        <v>176</v>
      </c>
      <c r="D4" s="1" t="s">
        <v>8</v>
      </c>
      <c r="E4" s="1" t="s">
        <v>84</v>
      </c>
      <c r="F4" s="1" t="s">
        <v>177</v>
      </c>
      <c r="G4" s="1" t="s">
        <v>29</v>
      </c>
      <c r="H4" s="1" t="s">
        <v>13</v>
      </c>
      <c r="I4" s="1" t="s">
        <v>178</v>
      </c>
      <c r="J4" s="1" t="s">
        <v>26</v>
      </c>
      <c r="K4" s="7">
        <v>128.9</v>
      </c>
      <c r="L4" s="9">
        <v>85.93</v>
      </c>
      <c r="M4" s="2" t="s">
        <v>9</v>
      </c>
      <c r="N4" s="40">
        <v>42.97</v>
      </c>
      <c r="O4" s="9">
        <v>86.57</v>
      </c>
      <c r="P4" s="40">
        <v>43.29</v>
      </c>
      <c r="Q4" s="40">
        <f aca="true" t="shared" si="0" ref="Q4:Q23">P4+N4</f>
        <v>86.25999999999999</v>
      </c>
      <c r="R4" s="1">
        <v>1</v>
      </c>
    </row>
    <row r="5" spans="1:18" ht="18" customHeight="1">
      <c r="A5" s="1">
        <v>6</v>
      </c>
      <c r="B5" s="1" t="s">
        <v>179</v>
      </c>
      <c r="C5" s="1" t="s">
        <v>180</v>
      </c>
      <c r="D5" s="1" t="s">
        <v>8</v>
      </c>
      <c r="E5" s="1" t="s">
        <v>32</v>
      </c>
      <c r="F5" s="1" t="s">
        <v>181</v>
      </c>
      <c r="G5" s="1" t="s">
        <v>129</v>
      </c>
      <c r="H5" s="1" t="s">
        <v>13</v>
      </c>
      <c r="I5" s="1" t="s">
        <v>100</v>
      </c>
      <c r="J5" s="1" t="s">
        <v>36</v>
      </c>
      <c r="K5" s="7">
        <v>125</v>
      </c>
      <c r="L5" s="9">
        <v>83.33</v>
      </c>
      <c r="M5" s="2" t="s">
        <v>9</v>
      </c>
      <c r="N5" s="40">
        <v>41.67</v>
      </c>
      <c r="O5" s="9">
        <v>86.63</v>
      </c>
      <c r="P5" s="40">
        <v>43.32</v>
      </c>
      <c r="Q5" s="40">
        <f t="shared" si="0"/>
        <v>84.99000000000001</v>
      </c>
      <c r="R5" s="1">
        <v>2</v>
      </c>
    </row>
    <row r="6" spans="1:18" ht="18" customHeight="1">
      <c r="A6" s="1">
        <v>9</v>
      </c>
      <c r="B6" s="1" t="s">
        <v>182</v>
      </c>
      <c r="C6" s="1" t="s">
        <v>183</v>
      </c>
      <c r="D6" s="1" t="s">
        <v>8</v>
      </c>
      <c r="E6" s="1" t="s">
        <v>32</v>
      </c>
      <c r="F6" s="1" t="s">
        <v>177</v>
      </c>
      <c r="G6" s="1" t="s">
        <v>29</v>
      </c>
      <c r="H6" s="1" t="s">
        <v>13</v>
      </c>
      <c r="I6" s="1" t="s">
        <v>170</v>
      </c>
      <c r="J6" s="1" t="s">
        <v>126</v>
      </c>
      <c r="K6" s="7">
        <v>124.3</v>
      </c>
      <c r="L6" s="9">
        <v>82.87</v>
      </c>
      <c r="M6" s="2" t="s">
        <v>9</v>
      </c>
      <c r="N6" s="40">
        <v>41.44</v>
      </c>
      <c r="O6" s="9">
        <v>85.88</v>
      </c>
      <c r="P6" s="40">
        <v>42.94</v>
      </c>
      <c r="Q6" s="40">
        <f t="shared" si="0"/>
        <v>84.38</v>
      </c>
      <c r="R6" s="1">
        <v>3</v>
      </c>
    </row>
    <row r="7" spans="1:18" ht="18" customHeight="1">
      <c r="A7" s="1">
        <v>4</v>
      </c>
      <c r="B7" s="1" t="s">
        <v>184</v>
      </c>
      <c r="C7" s="1" t="s">
        <v>185</v>
      </c>
      <c r="D7" s="1" t="s">
        <v>186</v>
      </c>
      <c r="E7" s="1" t="s">
        <v>32</v>
      </c>
      <c r="F7" s="1" t="s">
        <v>177</v>
      </c>
      <c r="G7" s="1" t="s">
        <v>187</v>
      </c>
      <c r="H7" s="1" t="s">
        <v>13</v>
      </c>
      <c r="I7" s="1" t="s">
        <v>188</v>
      </c>
      <c r="J7" s="1" t="s">
        <v>59</v>
      </c>
      <c r="K7" s="7">
        <v>121</v>
      </c>
      <c r="L7" s="9">
        <v>80.67</v>
      </c>
      <c r="M7" s="2" t="s">
        <v>9</v>
      </c>
      <c r="N7" s="40">
        <v>40.34</v>
      </c>
      <c r="O7" s="9">
        <v>86.5</v>
      </c>
      <c r="P7" s="40">
        <v>43.25</v>
      </c>
      <c r="Q7" s="40">
        <f t="shared" si="0"/>
        <v>83.59</v>
      </c>
      <c r="R7" s="1">
        <v>4</v>
      </c>
    </row>
    <row r="8" spans="1:18" ht="18" customHeight="1">
      <c r="A8" s="1">
        <v>20</v>
      </c>
      <c r="B8" s="1" t="s">
        <v>189</v>
      </c>
      <c r="C8" s="1" t="s">
        <v>190</v>
      </c>
      <c r="D8" s="1" t="s">
        <v>8</v>
      </c>
      <c r="E8" s="1" t="s">
        <v>32</v>
      </c>
      <c r="F8" s="1" t="s">
        <v>177</v>
      </c>
      <c r="G8" s="1" t="s">
        <v>124</v>
      </c>
      <c r="H8" s="1" t="s">
        <v>13</v>
      </c>
      <c r="I8" s="1" t="s">
        <v>191</v>
      </c>
      <c r="J8" s="1" t="s">
        <v>59</v>
      </c>
      <c r="K8" s="7">
        <v>117.5</v>
      </c>
      <c r="L8" s="9">
        <v>78.33</v>
      </c>
      <c r="M8" s="2" t="s">
        <v>9</v>
      </c>
      <c r="N8" s="40">
        <v>39.17</v>
      </c>
      <c r="O8" s="9">
        <v>86.1</v>
      </c>
      <c r="P8" s="40">
        <v>43.05</v>
      </c>
      <c r="Q8" s="40">
        <f t="shared" si="0"/>
        <v>82.22</v>
      </c>
      <c r="R8" s="1">
        <v>5</v>
      </c>
    </row>
    <row r="9" spans="1:18" ht="18" customHeight="1">
      <c r="A9" s="1">
        <v>7</v>
      </c>
      <c r="B9" s="1" t="s">
        <v>194</v>
      </c>
      <c r="C9" s="1" t="s">
        <v>195</v>
      </c>
      <c r="D9" s="1" t="s">
        <v>8</v>
      </c>
      <c r="E9" s="1" t="s">
        <v>32</v>
      </c>
      <c r="F9" s="1" t="s">
        <v>181</v>
      </c>
      <c r="G9" s="1" t="s">
        <v>29</v>
      </c>
      <c r="H9" s="1" t="s">
        <v>13</v>
      </c>
      <c r="I9" s="1" t="s">
        <v>196</v>
      </c>
      <c r="J9" s="1" t="s">
        <v>126</v>
      </c>
      <c r="K9" s="7">
        <v>115.7</v>
      </c>
      <c r="L9" s="9">
        <v>77.13</v>
      </c>
      <c r="M9" s="2" t="s">
        <v>9</v>
      </c>
      <c r="N9" s="40">
        <v>38.57</v>
      </c>
      <c r="O9" s="9">
        <v>86.64</v>
      </c>
      <c r="P9" s="40">
        <v>43.32</v>
      </c>
      <c r="Q9" s="40">
        <f t="shared" si="0"/>
        <v>81.89</v>
      </c>
      <c r="R9" s="1">
        <v>6</v>
      </c>
    </row>
    <row r="10" spans="1:18" ht="18" customHeight="1">
      <c r="A10" s="1">
        <v>1</v>
      </c>
      <c r="B10" s="1" t="s">
        <v>192</v>
      </c>
      <c r="C10" s="1" t="s">
        <v>193</v>
      </c>
      <c r="D10" s="1" t="s">
        <v>8</v>
      </c>
      <c r="E10" s="1" t="s">
        <v>84</v>
      </c>
      <c r="F10" s="1" t="s">
        <v>177</v>
      </c>
      <c r="G10" s="1" t="s">
        <v>12</v>
      </c>
      <c r="H10" s="1" t="s">
        <v>13</v>
      </c>
      <c r="I10" s="1" t="s">
        <v>178</v>
      </c>
      <c r="J10" s="1" t="s">
        <v>46</v>
      </c>
      <c r="K10" s="7">
        <v>115.8</v>
      </c>
      <c r="L10" s="9">
        <v>77.2</v>
      </c>
      <c r="M10" s="2" t="s">
        <v>9</v>
      </c>
      <c r="N10" s="40">
        <v>38.6</v>
      </c>
      <c r="O10" s="9">
        <v>86.37</v>
      </c>
      <c r="P10" s="40">
        <v>43.19</v>
      </c>
      <c r="Q10" s="40">
        <f t="shared" si="0"/>
        <v>81.78999999999999</v>
      </c>
      <c r="R10" s="1">
        <v>7</v>
      </c>
    </row>
    <row r="11" spans="1:18" ht="18" customHeight="1">
      <c r="A11" s="1">
        <v>2</v>
      </c>
      <c r="B11" s="1" t="s">
        <v>197</v>
      </c>
      <c r="C11" s="1" t="s">
        <v>198</v>
      </c>
      <c r="D11" s="1" t="s">
        <v>8</v>
      </c>
      <c r="E11" s="1" t="s">
        <v>32</v>
      </c>
      <c r="F11" s="1" t="s">
        <v>181</v>
      </c>
      <c r="G11" s="1" t="s">
        <v>199</v>
      </c>
      <c r="H11" s="1" t="s">
        <v>13</v>
      </c>
      <c r="I11" s="1" t="s">
        <v>77</v>
      </c>
      <c r="J11" s="1" t="s">
        <v>41</v>
      </c>
      <c r="K11" s="7">
        <v>111.3</v>
      </c>
      <c r="L11" s="9">
        <v>74.2</v>
      </c>
      <c r="M11" s="2" t="s">
        <v>9</v>
      </c>
      <c r="N11" s="40">
        <v>37.1</v>
      </c>
      <c r="O11" s="9">
        <v>87.14</v>
      </c>
      <c r="P11" s="40">
        <v>43.57</v>
      </c>
      <c r="Q11" s="40">
        <f t="shared" si="0"/>
        <v>80.67</v>
      </c>
      <c r="R11" s="1">
        <v>8</v>
      </c>
    </row>
    <row r="12" spans="1:18" ht="18" customHeight="1">
      <c r="A12" s="1">
        <v>12</v>
      </c>
      <c r="B12" s="1" t="s">
        <v>200</v>
      </c>
      <c r="C12" s="1" t="s">
        <v>201</v>
      </c>
      <c r="D12" s="1" t="s">
        <v>8</v>
      </c>
      <c r="E12" s="1" t="s">
        <v>32</v>
      </c>
      <c r="F12" s="1" t="s">
        <v>177</v>
      </c>
      <c r="G12" s="1" t="s">
        <v>202</v>
      </c>
      <c r="H12" s="1" t="s">
        <v>13</v>
      </c>
      <c r="I12" s="1" t="s">
        <v>203</v>
      </c>
      <c r="J12" s="1" t="s">
        <v>143</v>
      </c>
      <c r="K12" s="7">
        <v>111.1</v>
      </c>
      <c r="L12" s="9">
        <v>74.07</v>
      </c>
      <c r="M12" s="2" t="s">
        <v>9</v>
      </c>
      <c r="N12" s="40">
        <v>37.04</v>
      </c>
      <c r="O12" s="9">
        <v>86.98</v>
      </c>
      <c r="P12" s="40">
        <v>43.49</v>
      </c>
      <c r="Q12" s="40">
        <f t="shared" si="0"/>
        <v>80.53</v>
      </c>
      <c r="R12" s="1">
        <v>9</v>
      </c>
    </row>
    <row r="13" spans="1:18" ht="18" customHeight="1">
      <c r="A13" s="1">
        <v>17</v>
      </c>
      <c r="B13" s="1" t="s">
        <v>204</v>
      </c>
      <c r="C13" s="1" t="s">
        <v>205</v>
      </c>
      <c r="D13" s="1" t="s">
        <v>8</v>
      </c>
      <c r="E13" s="1" t="s">
        <v>32</v>
      </c>
      <c r="F13" s="1" t="s">
        <v>181</v>
      </c>
      <c r="G13" s="1" t="s">
        <v>54</v>
      </c>
      <c r="H13" s="1" t="s">
        <v>13</v>
      </c>
      <c r="I13" s="1" t="s">
        <v>206</v>
      </c>
      <c r="J13" s="1" t="s">
        <v>126</v>
      </c>
      <c r="K13" s="7">
        <v>110.3</v>
      </c>
      <c r="L13" s="9">
        <v>73.53</v>
      </c>
      <c r="M13" s="2" t="s">
        <v>9</v>
      </c>
      <c r="N13" s="40">
        <v>36.77</v>
      </c>
      <c r="O13" s="9">
        <v>87.32</v>
      </c>
      <c r="P13" s="40">
        <v>43.66</v>
      </c>
      <c r="Q13" s="40">
        <f t="shared" si="0"/>
        <v>80.43</v>
      </c>
      <c r="R13" s="1">
        <v>10</v>
      </c>
    </row>
    <row r="14" spans="1:18" ht="18" customHeight="1">
      <c r="A14" s="1">
        <v>16</v>
      </c>
      <c r="B14" s="1" t="s">
        <v>226</v>
      </c>
      <c r="C14" s="1" t="s">
        <v>227</v>
      </c>
      <c r="D14" s="1" t="s">
        <v>8</v>
      </c>
      <c r="E14" s="1" t="s">
        <v>32</v>
      </c>
      <c r="F14" s="1" t="s">
        <v>177</v>
      </c>
      <c r="G14" s="1" t="s">
        <v>29</v>
      </c>
      <c r="H14" s="1" t="s">
        <v>13</v>
      </c>
      <c r="I14" s="1" t="s">
        <v>108</v>
      </c>
      <c r="J14" s="1" t="s">
        <v>126</v>
      </c>
      <c r="K14" s="7">
        <v>106.9</v>
      </c>
      <c r="L14" s="9">
        <v>73.27</v>
      </c>
      <c r="M14" s="4" t="s">
        <v>529</v>
      </c>
      <c r="N14" s="40">
        <v>36.64</v>
      </c>
      <c r="O14" s="9">
        <v>87.55</v>
      </c>
      <c r="P14" s="40">
        <v>43.78</v>
      </c>
      <c r="Q14" s="40">
        <f t="shared" si="0"/>
        <v>80.42</v>
      </c>
      <c r="R14" s="1">
        <v>11</v>
      </c>
    </row>
    <row r="15" spans="1:18" ht="18" customHeight="1">
      <c r="A15" s="1">
        <v>10</v>
      </c>
      <c r="B15" s="1" t="s">
        <v>218</v>
      </c>
      <c r="C15" s="1" t="s">
        <v>219</v>
      </c>
      <c r="D15" s="1" t="s">
        <v>8</v>
      </c>
      <c r="E15" s="1" t="s">
        <v>32</v>
      </c>
      <c r="F15" s="1" t="s">
        <v>177</v>
      </c>
      <c r="G15" s="1" t="s">
        <v>172</v>
      </c>
      <c r="H15" s="1" t="s">
        <v>13</v>
      </c>
      <c r="I15" s="1" t="s">
        <v>220</v>
      </c>
      <c r="J15" s="1" t="s">
        <v>41</v>
      </c>
      <c r="K15" s="7">
        <v>109</v>
      </c>
      <c r="L15" s="9">
        <v>74.67</v>
      </c>
      <c r="M15" s="4" t="s">
        <v>529</v>
      </c>
      <c r="N15" s="40">
        <v>37.34</v>
      </c>
      <c r="O15" s="9">
        <v>85.63</v>
      </c>
      <c r="P15" s="40">
        <v>42.82</v>
      </c>
      <c r="Q15" s="40">
        <f t="shared" si="0"/>
        <v>80.16</v>
      </c>
      <c r="R15" s="1">
        <v>12</v>
      </c>
    </row>
    <row r="16" spans="1:18" ht="18" customHeight="1">
      <c r="A16" s="1">
        <v>13</v>
      </c>
      <c r="B16" s="1" t="s">
        <v>216</v>
      </c>
      <c r="C16" s="1" t="s">
        <v>217</v>
      </c>
      <c r="D16" s="1" t="s">
        <v>8</v>
      </c>
      <c r="E16" s="1" t="s">
        <v>32</v>
      </c>
      <c r="F16" s="1" t="s">
        <v>177</v>
      </c>
      <c r="G16" s="1" t="s">
        <v>49</v>
      </c>
      <c r="H16" s="1" t="s">
        <v>13</v>
      </c>
      <c r="I16" s="1" t="s">
        <v>55</v>
      </c>
      <c r="J16" s="1" t="s">
        <v>143</v>
      </c>
      <c r="K16" s="7">
        <v>109.2</v>
      </c>
      <c r="L16" s="9">
        <v>72.8</v>
      </c>
      <c r="M16" s="2" t="s">
        <v>9</v>
      </c>
      <c r="N16" s="40">
        <v>36.4</v>
      </c>
      <c r="O16" s="9">
        <v>86.68</v>
      </c>
      <c r="P16" s="40">
        <v>43.34</v>
      </c>
      <c r="Q16" s="40">
        <f t="shared" si="0"/>
        <v>79.74000000000001</v>
      </c>
      <c r="R16" s="1">
        <v>13</v>
      </c>
    </row>
    <row r="17" spans="1:18" ht="18" customHeight="1">
      <c r="A17" s="1">
        <v>8</v>
      </c>
      <c r="B17" s="1" t="s">
        <v>207</v>
      </c>
      <c r="C17" s="1" t="s">
        <v>208</v>
      </c>
      <c r="D17" s="1" t="s">
        <v>8</v>
      </c>
      <c r="E17" s="1" t="s">
        <v>32</v>
      </c>
      <c r="F17" s="1" t="s">
        <v>181</v>
      </c>
      <c r="G17" s="1" t="s">
        <v>149</v>
      </c>
      <c r="H17" s="1" t="s">
        <v>19</v>
      </c>
      <c r="I17" s="1" t="s">
        <v>68</v>
      </c>
      <c r="J17" s="1" t="s">
        <v>51</v>
      </c>
      <c r="K17" s="7">
        <v>110.1</v>
      </c>
      <c r="L17" s="9">
        <v>73.4</v>
      </c>
      <c r="M17" s="2" t="s">
        <v>9</v>
      </c>
      <c r="N17" s="40">
        <v>36.7</v>
      </c>
      <c r="O17" s="9">
        <v>85.89</v>
      </c>
      <c r="P17" s="40">
        <v>42.95</v>
      </c>
      <c r="Q17" s="40">
        <f t="shared" si="0"/>
        <v>79.65</v>
      </c>
      <c r="R17" s="1">
        <v>14</v>
      </c>
    </row>
    <row r="18" spans="1:18" ht="18" customHeight="1">
      <c r="A18" s="1">
        <v>19</v>
      </c>
      <c r="B18" s="1" t="s">
        <v>221</v>
      </c>
      <c r="C18" s="1" t="s">
        <v>222</v>
      </c>
      <c r="D18" s="1" t="s">
        <v>8</v>
      </c>
      <c r="E18" s="1" t="s">
        <v>32</v>
      </c>
      <c r="F18" s="1" t="s">
        <v>181</v>
      </c>
      <c r="G18" s="1" t="s">
        <v>39</v>
      </c>
      <c r="H18" s="1" t="s">
        <v>19</v>
      </c>
      <c r="I18" s="1" t="s">
        <v>191</v>
      </c>
      <c r="J18" s="1" t="s">
        <v>143</v>
      </c>
      <c r="K18" s="7">
        <v>107.6</v>
      </c>
      <c r="L18" s="9">
        <v>71.73</v>
      </c>
      <c r="M18" s="2" t="s">
        <v>9</v>
      </c>
      <c r="N18" s="40">
        <v>35.87</v>
      </c>
      <c r="O18" s="9">
        <v>87.45</v>
      </c>
      <c r="P18" s="40">
        <v>43.73</v>
      </c>
      <c r="Q18" s="40">
        <f t="shared" si="0"/>
        <v>79.6</v>
      </c>
      <c r="R18" s="1">
        <v>15</v>
      </c>
    </row>
    <row r="19" spans="1:18" ht="18" customHeight="1">
      <c r="A19" s="1">
        <v>5</v>
      </c>
      <c r="B19" s="1" t="s">
        <v>223</v>
      </c>
      <c r="C19" s="1" t="s">
        <v>224</v>
      </c>
      <c r="D19" s="1" t="s">
        <v>186</v>
      </c>
      <c r="E19" s="1" t="s">
        <v>32</v>
      </c>
      <c r="F19" s="1" t="s">
        <v>181</v>
      </c>
      <c r="G19" s="1" t="s">
        <v>99</v>
      </c>
      <c r="H19" s="1" t="s">
        <v>13</v>
      </c>
      <c r="I19" s="1" t="s">
        <v>225</v>
      </c>
      <c r="J19" s="1" t="s">
        <v>64</v>
      </c>
      <c r="K19" s="7">
        <v>107.5</v>
      </c>
      <c r="L19" s="9">
        <v>71.67</v>
      </c>
      <c r="M19" s="2" t="s">
        <v>9</v>
      </c>
      <c r="N19" s="40">
        <v>35.84</v>
      </c>
      <c r="O19" s="9">
        <v>85.66</v>
      </c>
      <c r="P19" s="40">
        <v>42.83</v>
      </c>
      <c r="Q19" s="40">
        <f t="shared" si="0"/>
        <v>78.67</v>
      </c>
      <c r="R19" s="1">
        <v>16</v>
      </c>
    </row>
    <row r="20" spans="1:18" ht="18" customHeight="1">
      <c r="A20" s="1">
        <v>18</v>
      </c>
      <c r="B20" s="1" t="s">
        <v>209</v>
      </c>
      <c r="C20" s="1" t="s">
        <v>210</v>
      </c>
      <c r="D20" s="1" t="s">
        <v>8</v>
      </c>
      <c r="E20" s="1" t="s">
        <v>32</v>
      </c>
      <c r="F20" s="1" t="s">
        <v>181</v>
      </c>
      <c r="G20" s="1" t="s">
        <v>211</v>
      </c>
      <c r="H20" s="1" t="s">
        <v>13</v>
      </c>
      <c r="I20" s="1" t="s">
        <v>212</v>
      </c>
      <c r="J20" s="1" t="s">
        <v>143</v>
      </c>
      <c r="K20" s="7">
        <v>109.6</v>
      </c>
      <c r="L20" s="9">
        <v>73.07</v>
      </c>
      <c r="M20" s="2" t="s">
        <v>9</v>
      </c>
      <c r="N20" s="40">
        <v>36.54</v>
      </c>
      <c r="O20" s="9">
        <v>84.04</v>
      </c>
      <c r="P20" s="40">
        <v>42.02</v>
      </c>
      <c r="Q20" s="40">
        <f t="shared" si="0"/>
        <v>78.56</v>
      </c>
      <c r="R20" s="1">
        <v>17</v>
      </c>
    </row>
    <row r="21" spans="1:18" ht="14.25" customHeight="1">
      <c r="A21" s="1">
        <v>3</v>
      </c>
      <c r="B21" s="1" t="s">
        <v>213</v>
      </c>
      <c r="C21" s="1" t="s">
        <v>214</v>
      </c>
      <c r="D21" s="1" t="s">
        <v>8</v>
      </c>
      <c r="E21" s="1" t="s">
        <v>32</v>
      </c>
      <c r="F21" s="1" t="s">
        <v>181</v>
      </c>
      <c r="G21" s="1" t="s">
        <v>54</v>
      </c>
      <c r="H21" s="1" t="s">
        <v>13</v>
      </c>
      <c r="I21" s="1" t="s">
        <v>215</v>
      </c>
      <c r="J21" s="1" t="s">
        <v>171</v>
      </c>
      <c r="K21" s="7">
        <v>109.4</v>
      </c>
      <c r="L21" s="9">
        <v>72.93</v>
      </c>
      <c r="M21" s="2" t="s">
        <v>9</v>
      </c>
      <c r="N21" s="40">
        <v>36.47</v>
      </c>
      <c r="O21" s="9">
        <v>82.8</v>
      </c>
      <c r="P21" s="40">
        <v>41.4</v>
      </c>
      <c r="Q21" s="40">
        <f t="shared" si="0"/>
        <v>77.87</v>
      </c>
      <c r="R21" s="1">
        <v>18</v>
      </c>
    </row>
    <row r="22" spans="1:18" ht="15" customHeight="1">
      <c r="A22" s="1">
        <v>14</v>
      </c>
      <c r="B22" s="1" t="s">
        <v>228</v>
      </c>
      <c r="C22" s="1" t="s">
        <v>229</v>
      </c>
      <c r="D22" s="1" t="s">
        <v>8</v>
      </c>
      <c r="E22" s="1" t="s">
        <v>32</v>
      </c>
      <c r="F22" s="1" t="s">
        <v>181</v>
      </c>
      <c r="G22" s="1" t="s">
        <v>142</v>
      </c>
      <c r="H22" s="1" t="s">
        <v>13</v>
      </c>
      <c r="I22" s="1" t="s">
        <v>40</v>
      </c>
      <c r="J22" s="1" t="s">
        <v>15</v>
      </c>
      <c r="K22" s="7">
        <v>106.3</v>
      </c>
      <c r="L22" s="9">
        <v>70.87</v>
      </c>
      <c r="M22" s="2" t="s">
        <v>9</v>
      </c>
      <c r="N22" s="40">
        <v>35.44</v>
      </c>
      <c r="O22" s="9">
        <v>82.76</v>
      </c>
      <c r="P22" s="40">
        <v>41.38</v>
      </c>
      <c r="Q22" s="40">
        <f t="shared" si="0"/>
        <v>76.82</v>
      </c>
      <c r="R22" s="1">
        <v>19</v>
      </c>
    </row>
    <row r="23" spans="1:18" ht="17.25" customHeight="1">
      <c r="A23" s="1">
        <v>15</v>
      </c>
      <c r="B23" s="1" t="s">
        <v>230</v>
      </c>
      <c r="C23" s="1" t="s">
        <v>231</v>
      </c>
      <c r="D23" s="1" t="s">
        <v>8</v>
      </c>
      <c r="E23" s="1" t="s">
        <v>32</v>
      </c>
      <c r="F23" s="1" t="s">
        <v>181</v>
      </c>
      <c r="G23" s="1" t="s">
        <v>232</v>
      </c>
      <c r="H23" s="1" t="s">
        <v>13</v>
      </c>
      <c r="I23" s="1" t="s">
        <v>112</v>
      </c>
      <c r="J23" s="1" t="s">
        <v>36</v>
      </c>
      <c r="K23" s="7">
        <v>105.8</v>
      </c>
      <c r="L23" s="9">
        <v>70.53</v>
      </c>
      <c r="M23" s="2" t="s">
        <v>9</v>
      </c>
      <c r="N23" s="40">
        <v>35.27</v>
      </c>
      <c r="O23" s="9">
        <v>81.51</v>
      </c>
      <c r="P23" s="40">
        <v>40.76</v>
      </c>
      <c r="Q23" s="40">
        <f t="shared" si="0"/>
        <v>76.03</v>
      </c>
      <c r="R23" s="1">
        <v>20</v>
      </c>
    </row>
    <row r="24" spans="1:18" ht="19.5" customHeight="1">
      <c r="A24" s="55" t="s">
        <v>602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53.25" customHeight="1">
      <c r="A25" s="56" t="s">
        <v>604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</sheetData>
  <sheetProtection/>
  <mergeCells count="16">
    <mergeCell ref="A1:R1"/>
    <mergeCell ref="A2:A3"/>
    <mergeCell ref="B2:B3"/>
    <mergeCell ref="C2:C3"/>
    <mergeCell ref="D2:D3"/>
    <mergeCell ref="E2:F2"/>
    <mergeCell ref="G2:G3"/>
    <mergeCell ref="R2:R3"/>
    <mergeCell ref="H2:H3"/>
    <mergeCell ref="I2:I3"/>
    <mergeCell ref="J2:J3"/>
    <mergeCell ref="K2:N2"/>
    <mergeCell ref="O2:P2"/>
    <mergeCell ref="Q2:Q3"/>
    <mergeCell ref="A24:R24"/>
    <mergeCell ref="A25:R25"/>
  </mergeCells>
  <printOptions/>
  <pageMargins left="0.7086614173228347" right="0.4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3.57421875" style="0" bestFit="1" customWidth="1"/>
    <col min="2" max="2" width="14.140625" style="0" customWidth="1"/>
    <col min="3" max="3" width="7.28125" style="0" customWidth="1"/>
    <col min="4" max="4" width="3.7109375" style="0" bestFit="1" customWidth="1"/>
    <col min="5" max="5" width="7.28125" style="0" bestFit="1" customWidth="1"/>
    <col min="6" max="6" width="5.7109375" style="0" bestFit="1" customWidth="1"/>
    <col min="7" max="7" width="9.7109375" style="0" bestFit="1" customWidth="1"/>
    <col min="8" max="8" width="8.421875" style="0" customWidth="1"/>
    <col min="9" max="9" width="9.421875" style="0" customWidth="1"/>
    <col min="10" max="10" width="9.00390625" style="0" customWidth="1"/>
    <col min="11" max="11" width="6.28125" style="0" bestFit="1" customWidth="1"/>
    <col min="12" max="12" width="8.140625" style="0" customWidth="1"/>
    <col min="13" max="13" width="7.140625" style="0" customWidth="1"/>
    <col min="14" max="14" width="6.8515625" style="0" bestFit="1" customWidth="1"/>
    <col min="15" max="15" width="5.140625" style="0" customWidth="1"/>
    <col min="16" max="16" width="6.8515625" style="0" customWidth="1"/>
    <col min="17" max="17" width="7.8515625" style="0" bestFit="1" customWidth="1"/>
    <col min="18" max="18" width="4.00390625" style="0" customWidth="1"/>
  </cols>
  <sheetData>
    <row r="1" spans="1:18" ht="32.25" customHeight="1">
      <c r="A1" s="73" t="s">
        <v>585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 customHeight="1">
      <c r="A2" s="60" t="s">
        <v>571</v>
      </c>
      <c r="B2" s="59" t="s">
        <v>0</v>
      </c>
      <c r="C2" s="59" t="s">
        <v>1</v>
      </c>
      <c r="D2" s="58" t="s">
        <v>572</v>
      </c>
      <c r="E2" s="59" t="s">
        <v>573</v>
      </c>
      <c r="F2" s="59"/>
      <c r="G2" s="59" t="s">
        <v>3</v>
      </c>
      <c r="H2" s="59" t="s">
        <v>4</v>
      </c>
      <c r="I2" s="59" t="s">
        <v>5</v>
      </c>
      <c r="J2" s="58" t="s">
        <v>563</v>
      </c>
      <c r="K2" s="59" t="s">
        <v>574</v>
      </c>
      <c r="L2" s="59"/>
      <c r="M2" s="59"/>
      <c r="N2" s="59"/>
      <c r="O2" s="62" t="s">
        <v>564</v>
      </c>
      <c r="P2" s="62"/>
      <c r="Q2" s="62" t="s">
        <v>575</v>
      </c>
      <c r="R2" s="58" t="s">
        <v>576</v>
      </c>
    </row>
    <row r="3" spans="1:18" ht="36">
      <c r="A3" s="69"/>
      <c r="B3" s="69"/>
      <c r="C3" s="69"/>
      <c r="D3" s="69"/>
      <c r="E3" s="34" t="s">
        <v>577</v>
      </c>
      <c r="F3" s="34" t="s">
        <v>578</v>
      </c>
      <c r="G3" s="59"/>
      <c r="H3" s="59"/>
      <c r="I3" s="59"/>
      <c r="J3" s="59"/>
      <c r="K3" s="6" t="s">
        <v>579</v>
      </c>
      <c r="L3" s="35" t="s">
        <v>580</v>
      </c>
      <c r="M3" s="34" t="s">
        <v>581</v>
      </c>
      <c r="N3" s="32" t="s">
        <v>569</v>
      </c>
      <c r="O3" s="36" t="s">
        <v>582</v>
      </c>
      <c r="P3" s="32" t="s">
        <v>569</v>
      </c>
      <c r="Q3" s="62"/>
      <c r="R3" s="69"/>
    </row>
    <row r="4" spans="1:18" ht="25.5">
      <c r="A4" s="1">
        <v>1</v>
      </c>
      <c r="B4" s="14" t="s">
        <v>233</v>
      </c>
      <c r="C4" s="14" t="s">
        <v>234</v>
      </c>
      <c r="D4" s="14" t="s">
        <v>8</v>
      </c>
      <c r="E4" s="14" t="s">
        <v>32</v>
      </c>
      <c r="F4" s="14" t="s">
        <v>235</v>
      </c>
      <c r="G4" s="14" t="s">
        <v>71</v>
      </c>
      <c r="H4" s="14" t="s">
        <v>13</v>
      </c>
      <c r="I4" s="14" t="s">
        <v>236</v>
      </c>
      <c r="J4" s="14" t="s">
        <v>64</v>
      </c>
      <c r="K4" s="15">
        <v>103.3</v>
      </c>
      <c r="L4" s="16">
        <v>68.87</v>
      </c>
      <c r="M4" s="14" t="s">
        <v>9</v>
      </c>
      <c r="N4" s="40">
        <v>34.44</v>
      </c>
      <c r="O4" s="14">
        <v>83.67</v>
      </c>
      <c r="P4" s="43">
        <v>41.84</v>
      </c>
      <c r="Q4" s="43">
        <f>P4+N4</f>
        <v>76.28</v>
      </c>
      <c r="R4" s="14">
        <v>1</v>
      </c>
    </row>
    <row r="5" spans="1:18" ht="15">
      <c r="A5" s="55" t="s">
        <v>602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63" customHeight="1">
      <c r="A6" s="56" t="s">
        <v>605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</sheetData>
  <sheetProtection/>
  <mergeCells count="16">
    <mergeCell ref="A1:R1"/>
    <mergeCell ref="A2:A3"/>
    <mergeCell ref="B2:B3"/>
    <mergeCell ref="C2:C3"/>
    <mergeCell ref="D2:D3"/>
    <mergeCell ref="E2:F2"/>
    <mergeCell ref="G2:G3"/>
    <mergeCell ref="R2:R3"/>
    <mergeCell ref="H2:H3"/>
    <mergeCell ref="I2:I3"/>
    <mergeCell ref="J2:J3"/>
    <mergeCell ref="K2:N2"/>
    <mergeCell ref="O2:P2"/>
    <mergeCell ref="Q2:Q3"/>
    <mergeCell ref="A5:R5"/>
    <mergeCell ref="A6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R4" sqref="R4"/>
    </sheetView>
  </sheetViews>
  <sheetFormatPr defaultColWidth="9.140625" defaultRowHeight="12.75"/>
  <cols>
    <col min="1" max="1" width="3.57421875" style="0" bestFit="1" customWidth="1"/>
    <col min="2" max="2" width="12.7109375" style="0" customWidth="1"/>
    <col min="3" max="3" width="7.28125" style="0" bestFit="1" customWidth="1"/>
    <col min="4" max="4" width="3.7109375" style="0" bestFit="1" customWidth="1"/>
    <col min="5" max="5" width="11.140625" style="0" customWidth="1"/>
    <col min="6" max="6" width="8.140625" style="0" customWidth="1"/>
    <col min="7" max="7" width="12.00390625" style="0" customWidth="1"/>
    <col min="9" max="9" width="8.00390625" style="0" customWidth="1"/>
    <col min="10" max="10" width="8.28125" style="0" bestFit="1" customWidth="1"/>
    <col min="11" max="12" width="6.8515625" style="0" bestFit="1" customWidth="1"/>
    <col min="13" max="13" width="3.28125" style="0" customWidth="1"/>
    <col min="14" max="17" width="6.8515625" style="0" bestFit="1" customWidth="1"/>
    <col min="18" max="18" width="4.8515625" style="0" customWidth="1"/>
  </cols>
  <sheetData>
    <row r="1" spans="1:18" ht="18.75">
      <c r="A1" s="73" t="s">
        <v>586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2.75" customHeight="1">
      <c r="A2" s="60" t="s">
        <v>571</v>
      </c>
      <c r="B2" s="59" t="s">
        <v>0</v>
      </c>
      <c r="C2" s="59" t="s">
        <v>1</v>
      </c>
      <c r="D2" s="58" t="s">
        <v>572</v>
      </c>
      <c r="E2" s="59" t="s">
        <v>573</v>
      </c>
      <c r="F2" s="59"/>
      <c r="G2" s="59" t="s">
        <v>3</v>
      </c>
      <c r="H2" s="59" t="s">
        <v>4</v>
      </c>
      <c r="I2" s="59" t="s">
        <v>5</v>
      </c>
      <c r="J2" s="58" t="s">
        <v>563</v>
      </c>
      <c r="K2" s="59" t="s">
        <v>574</v>
      </c>
      <c r="L2" s="59"/>
      <c r="M2" s="59"/>
      <c r="N2" s="59"/>
      <c r="O2" s="62" t="s">
        <v>564</v>
      </c>
      <c r="P2" s="62"/>
      <c r="Q2" s="62" t="s">
        <v>575</v>
      </c>
      <c r="R2" s="58" t="s">
        <v>576</v>
      </c>
    </row>
    <row r="3" spans="1:18" ht="36">
      <c r="A3" s="69"/>
      <c r="B3" s="69"/>
      <c r="C3" s="69"/>
      <c r="D3" s="69"/>
      <c r="E3" s="34" t="s">
        <v>577</v>
      </c>
      <c r="F3" s="34" t="s">
        <v>578</v>
      </c>
      <c r="G3" s="59"/>
      <c r="H3" s="59"/>
      <c r="I3" s="59"/>
      <c r="J3" s="59"/>
      <c r="K3" s="6" t="s">
        <v>579</v>
      </c>
      <c r="L3" s="35" t="s">
        <v>580</v>
      </c>
      <c r="M3" s="34" t="s">
        <v>581</v>
      </c>
      <c r="N3" s="32" t="s">
        <v>569</v>
      </c>
      <c r="O3" s="36" t="s">
        <v>582</v>
      </c>
      <c r="P3" s="32" t="s">
        <v>569</v>
      </c>
      <c r="Q3" s="62"/>
      <c r="R3" s="69"/>
    </row>
    <row r="4" spans="1:18" ht="18" customHeight="1">
      <c r="A4" s="1">
        <v>2</v>
      </c>
      <c r="B4" s="1" t="s">
        <v>238</v>
      </c>
      <c r="C4" s="1" t="s">
        <v>239</v>
      </c>
      <c r="D4" s="1" t="s">
        <v>8</v>
      </c>
      <c r="E4" s="1" t="s">
        <v>10</v>
      </c>
      <c r="F4" s="1" t="s">
        <v>240</v>
      </c>
      <c r="G4" s="1" t="s">
        <v>241</v>
      </c>
      <c r="H4" s="1" t="s">
        <v>13</v>
      </c>
      <c r="I4" s="1" t="s">
        <v>242</v>
      </c>
      <c r="J4" s="1" t="s">
        <v>41</v>
      </c>
      <c r="K4" s="40">
        <v>79</v>
      </c>
      <c r="L4" s="9">
        <v>52.67</v>
      </c>
      <c r="M4" s="2" t="s">
        <v>9</v>
      </c>
      <c r="N4" s="40">
        <v>26.34</v>
      </c>
      <c r="O4" s="40">
        <v>83.62</v>
      </c>
      <c r="P4" s="40">
        <v>41.81</v>
      </c>
      <c r="Q4" s="40">
        <f>P4+N4</f>
        <v>68.15</v>
      </c>
      <c r="R4" s="1">
        <v>1</v>
      </c>
    </row>
    <row r="5" spans="1:18" ht="18.75" customHeight="1">
      <c r="A5" s="1">
        <v>1</v>
      </c>
      <c r="B5" s="1" t="s">
        <v>243</v>
      </c>
      <c r="C5" s="1" t="s">
        <v>244</v>
      </c>
      <c r="D5" s="1" t="s">
        <v>186</v>
      </c>
      <c r="E5" s="1" t="s">
        <v>32</v>
      </c>
      <c r="F5" s="1" t="s">
        <v>245</v>
      </c>
      <c r="G5" s="1" t="s">
        <v>246</v>
      </c>
      <c r="H5" s="1" t="s">
        <v>19</v>
      </c>
      <c r="I5" s="1" t="s">
        <v>247</v>
      </c>
      <c r="J5" s="1" t="s">
        <v>118</v>
      </c>
      <c r="K5" s="40">
        <v>75.6</v>
      </c>
      <c r="L5" s="9">
        <v>50.4</v>
      </c>
      <c r="M5" s="2" t="s">
        <v>9</v>
      </c>
      <c r="N5" s="40">
        <v>25.2</v>
      </c>
      <c r="O5" s="40">
        <v>81.55</v>
      </c>
      <c r="P5" s="40">
        <v>40.78</v>
      </c>
      <c r="Q5" s="40">
        <f>P5+N5</f>
        <v>65.98</v>
      </c>
      <c r="R5" s="1">
        <v>2</v>
      </c>
    </row>
    <row r="6" spans="1:18" ht="15">
      <c r="A6" s="55" t="s">
        <v>602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55.5" customHeight="1">
      <c r="A7" s="56" t="s">
        <v>605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</sheetData>
  <sheetProtection/>
  <mergeCells count="16">
    <mergeCell ref="A1:R1"/>
    <mergeCell ref="A2:A3"/>
    <mergeCell ref="B2:B3"/>
    <mergeCell ref="C2:C3"/>
    <mergeCell ref="D2:D3"/>
    <mergeCell ref="E2:F2"/>
    <mergeCell ref="G2:G3"/>
    <mergeCell ref="R2:R3"/>
    <mergeCell ref="H2:H3"/>
    <mergeCell ref="I2:I3"/>
    <mergeCell ref="J2:J3"/>
    <mergeCell ref="K2:N2"/>
    <mergeCell ref="O2:P2"/>
    <mergeCell ref="Q2:Q3"/>
    <mergeCell ref="A6:R6"/>
    <mergeCell ref="A7:R7"/>
  </mergeCells>
  <printOptions/>
  <pageMargins left="0.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3.57421875" style="0" bestFit="1" customWidth="1"/>
    <col min="2" max="2" width="13.140625" style="0" customWidth="1"/>
    <col min="3" max="3" width="7.28125" style="0" bestFit="1" customWidth="1"/>
    <col min="4" max="4" width="3.7109375" style="0" bestFit="1" customWidth="1"/>
    <col min="5" max="5" width="13.8515625" style="0" customWidth="1"/>
    <col min="6" max="6" width="9.8515625" style="0" customWidth="1"/>
    <col min="10" max="10" width="8.28125" style="0" bestFit="1" customWidth="1"/>
    <col min="11" max="11" width="7.8515625" style="0" bestFit="1" customWidth="1"/>
    <col min="12" max="12" width="6.8515625" style="0" bestFit="1" customWidth="1"/>
    <col min="13" max="13" width="2.7109375" style="0" bestFit="1" customWidth="1"/>
    <col min="14" max="14" width="6.8515625" style="0" bestFit="1" customWidth="1"/>
    <col min="15" max="15" width="6.8515625" style="25" bestFit="1" customWidth="1"/>
    <col min="16" max="17" width="6.8515625" style="0" bestFit="1" customWidth="1"/>
    <col min="18" max="18" width="4.421875" style="0" customWidth="1"/>
  </cols>
  <sheetData>
    <row r="1" spans="1:18" ht="18.75">
      <c r="A1" s="73" t="s">
        <v>600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2.75" customHeight="1">
      <c r="A2" s="60" t="s">
        <v>571</v>
      </c>
      <c r="B2" s="59" t="s">
        <v>0</v>
      </c>
      <c r="C2" s="59" t="s">
        <v>1</v>
      </c>
      <c r="D2" s="58" t="s">
        <v>572</v>
      </c>
      <c r="E2" s="59" t="s">
        <v>573</v>
      </c>
      <c r="F2" s="59"/>
      <c r="G2" s="59" t="s">
        <v>3</v>
      </c>
      <c r="H2" s="59" t="s">
        <v>4</v>
      </c>
      <c r="I2" s="59" t="s">
        <v>5</v>
      </c>
      <c r="J2" s="58" t="s">
        <v>563</v>
      </c>
      <c r="K2" s="59" t="s">
        <v>574</v>
      </c>
      <c r="L2" s="59"/>
      <c r="M2" s="59"/>
      <c r="N2" s="59"/>
      <c r="O2" s="62" t="s">
        <v>564</v>
      </c>
      <c r="P2" s="62"/>
      <c r="Q2" s="62" t="s">
        <v>575</v>
      </c>
      <c r="R2" s="58" t="s">
        <v>576</v>
      </c>
    </row>
    <row r="3" spans="1:18" ht="36">
      <c r="A3" s="69"/>
      <c r="B3" s="69"/>
      <c r="C3" s="69"/>
      <c r="D3" s="69"/>
      <c r="E3" s="34" t="s">
        <v>577</v>
      </c>
      <c r="F3" s="34" t="s">
        <v>578</v>
      </c>
      <c r="G3" s="59"/>
      <c r="H3" s="59"/>
      <c r="I3" s="59"/>
      <c r="J3" s="59"/>
      <c r="K3" s="6" t="s">
        <v>579</v>
      </c>
      <c r="L3" s="35" t="s">
        <v>580</v>
      </c>
      <c r="M3" s="34" t="s">
        <v>581</v>
      </c>
      <c r="N3" s="32" t="s">
        <v>569</v>
      </c>
      <c r="O3" s="36" t="s">
        <v>582</v>
      </c>
      <c r="P3" s="32" t="s">
        <v>569</v>
      </c>
      <c r="Q3" s="62"/>
      <c r="R3" s="69"/>
    </row>
    <row r="4" spans="1:18" ht="24.75" customHeight="1">
      <c r="A4" s="1">
        <v>8</v>
      </c>
      <c r="B4" s="1" t="s">
        <v>249</v>
      </c>
      <c r="C4" s="1" t="s">
        <v>250</v>
      </c>
      <c r="D4" s="1" t="s">
        <v>8</v>
      </c>
      <c r="E4" s="1" t="s">
        <v>84</v>
      </c>
      <c r="F4" s="1" t="s">
        <v>251</v>
      </c>
      <c r="G4" s="1" t="s">
        <v>252</v>
      </c>
      <c r="H4" s="1" t="s">
        <v>13</v>
      </c>
      <c r="I4" s="1" t="s">
        <v>253</v>
      </c>
      <c r="J4" s="1" t="s">
        <v>143</v>
      </c>
      <c r="K4" s="40">
        <v>110.3</v>
      </c>
      <c r="L4" s="9">
        <v>73.53</v>
      </c>
      <c r="M4" s="2" t="s">
        <v>9</v>
      </c>
      <c r="N4" s="40">
        <v>36.77</v>
      </c>
      <c r="O4" s="9">
        <v>90.01</v>
      </c>
      <c r="P4" s="40">
        <v>45.01</v>
      </c>
      <c r="Q4" s="40">
        <f aca="true" t="shared" si="0" ref="Q4:Q11">P4+N4</f>
        <v>81.78</v>
      </c>
      <c r="R4" s="1">
        <v>1</v>
      </c>
    </row>
    <row r="5" spans="1:18" ht="24.75" customHeight="1">
      <c r="A5" s="1">
        <v>2</v>
      </c>
      <c r="B5" s="1" t="s">
        <v>257</v>
      </c>
      <c r="C5" s="1" t="s">
        <v>258</v>
      </c>
      <c r="D5" s="1" t="s">
        <v>8</v>
      </c>
      <c r="E5" s="1" t="s">
        <v>84</v>
      </c>
      <c r="F5" s="1" t="s">
        <v>256</v>
      </c>
      <c r="G5" s="1" t="s">
        <v>96</v>
      </c>
      <c r="H5" s="1" t="s">
        <v>13</v>
      </c>
      <c r="I5" s="1" t="s">
        <v>253</v>
      </c>
      <c r="J5" s="1" t="s">
        <v>15</v>
      </c>
      <c r="K5" s="40">
        <v>99.7</v>
      </c>
      <c r="L5" s="9">
        <v>66.47</v>
      </c>
      <c r="M5" s="2" t="s">
        <v>9</v>
      </c>
      <c r="N5" s="40">
        <v>33.24</v>
      </c>
      <c r="O5" s="9">
        <v>88.76</v>
      </c>
      <c r="P5" s="40">
        <v>44.38</v>
      </c>
      <c r="Q5" s="40">
        <f t="shared" si="0"/>
        <v>77.62</v>
      </c>
      <c r="R5" s="1">
        <v>2</v>
      </c>
    </row>
    <row r="6" spans="1:18" ht="24.75" customHeight="1">
      <c r="A6" s="1">
        <v>4</v>
      </c>
      <c r="B6" s="1" t="s">
        <v>254</v>
      </c>
      <c r="C6" s="1" t="s">
        <v>255</v>
      </c>
      <c r="D6" s="1" t="s">
        <v>8</v>
      </c>
      <c r="E6" s="1" t="s">
        <v>84</v>
      </c>
      <c r="F6" s="13" t="s">
        <v>538</v>
      </c>
      <c r="G6" s="1" t="s">
        <v>49</v>
      </c>
      <c r="H6" s="1" t="s">
        <v>13</v>
      </c>
      <c r="I6" s="1" t="s">
        <v>253</v>
      </c>
      <c r="J6" s="1" t="s">
        <v>173</v>
      </c>
      <c r="K6" s="40">
        <v>100.4</v>
      </c>
      <c r="L6" s="9">
        <v>66.93</v>
      </c>
      <c r="M6" s="2" t="s">
        <v>9</v>
      </c>
      <c r="N6" s="40">
        <v>33.47</v>
      </c>
      <c r="O6" s="9">
        <v>84.3</v>
      </c>
      <c r="P6" s="40">
        <v>42.15</v>
      </c>
      <c r="Q6" s="40">
        <f t="shared" si="0"/>
        <v>75.62</v>
      </c>
      <c r="R6" s="1">
        <v>3</v>
      </c>
    </row>
    <row r="7" spans="1:18" ht="24.75" customHeight="1">
      <c r="A7" s="1">
        <v>3</v>
      </c>
      <c r="B7" s="1" t="s">
        <v>261</v>
      </c>
      <c r="C7" s="1" t="s">
        <v>262</v>
      </c>
      <c r="D7" s="1" t="s">
        <v>8</v>
      </c>
      <c r="E7" s="1" t="s">
        <v>84</v>
      </c>
      <c r="F7" s="1" t="s">
        <v>256</v>
      </c>
      <c r="G7" s="1" t="s">
        <v>263</v>
      </c>
      <c r="H7" s="1" t="s">
        <v>13</v>
      </c>
      <c r="I7" s="1" t="s">
        <v>256</v>
      </c>
      <c r="J7" s="1" t="s">
        <v>64</v>
      </c>
      <c r="K7" s="40">
        <v>95.8</v>
      </c>
      <c r="L7" s="9">
        <v>63.87</v>
      </c>
      <c r="M7" s="2" t="s">
        <v>9</v>
      </c>
      <c r="N7" s="40">
        <v>31.94</v>
      </c>
      <c r="O7" s="9">
        <v>85.66</v>
      </c>
      <c r="P7" s="40">
        <v>42.83</v>
      </c>
      <c r="Q7" s="40">
        <f t="shared" si="0"/>
        <v>74.77</v>
      </c>
      <c r="R7" s="1">
        <v>4</v>
      </c>
    </row>
    <row r="8" spans="1:18" ht="24.75" customHeight="1">
      <c r="A8" s="1">
        <v>1</v>
      </c>
      <c r="B8" s="1" t="s">
        <v>259</v>
      </c>
      <c r="C8" s="1" t="s">
        <v>260</v>
      </c>
      <c r="D8" s="1" t="s">
        <v>8</v>
      </c>
      <c r="E8" s="1" t="s">
        <v>84</v>
      </c>
      <c r="F8" s="1" t="s">
        <v>256</v>
      </c>
      <c r="G8" s="1" t="s">
        <v>29</v>
      </c>
      <c r="H8" s="1" t="s">
        <v>13</v>
      </c>
      <c r="I8" s="1" t="s">
        <v>253</v>
      </c>
      <c r="J8" s="1" t="s">
        <v>113</v>
      </c>
      <c r="K8" s="40">
        <v>97.3</v>
      </c>
      <c r="L8" s="9">
        <v>64.87</v>
      </c>
      <c r="M8" s="2" t="s">
        <v>9</v>
      </c>
      <c r="N8" s="40">
        <v>32.44</v>
      </c>
      <c r="O8" s="9">
        <v>81.93</v>
      </c>
      <c r="P8" s="40">
        <v>40.97</v>
      </c>
      <c r="Q8" s="40">
        <f t="shared" si="0"/>
        <v>73.41</v>
      </c>
      <c r="R8" s="1">
        <v>5</v>
      </c>
    </row>
    <row r="9" spans="1:18" ht="16.5" customHeight="1">
      <c r="A9" s="1">
        <v>7</v>
      </c>
      <c r="B9" s="1" t="s">
        <v>264</v>
      </c>
      <c r="C9" s="1" t="s">
        <v>265</v>
      </c>
      <c r="D9" s="1" t="s">
        <v>8</v>
      </c>
      <c r="E9" s="1" t="s">
        <v>32</v>
      </c>
      <c r="F9" s="1" t="s">
        <v>266</v>
      </c>
      <c r="G9" s="1" t="s">
        <v>267</v>
      </c>
      <c r="H9" s="1" t="s">
        <v>13</v>
      </c>
      <c r="I9" s="1" t="s">
        <v>253</v>
      </c>
      <c r="J9" s="1" t="s">
        <v>41</v>
      </c>
      <c r="K9" s="40">
        <v>81.5</v>
      </c>
      <c r="L9" s="9">
        <v>54.33</v>
      </c>
      <c r="M9" s="2" t="s">
        <v>9</v>
      </c>
      <c r="N9" s="40">
        <v>27.17</v>
      </c>
      <c r="O9" s="9">
        <v>84.69</v>
      </c>
      <c r="P9" s="40">
        <v>42.35</v>
      </c>
      <c r="Q9" s="40">
        <f t="shared" si="0"/>
        <v>69.52000000000001</v>
      </c>
      <c r="R9" s="1">
        <v>6</v>
      </c>
    </row>
    <row r="10" spans="1:18" ht="21" customHeight="1">
      <c r="A10" s="1">
        <v>5</v>
      </c>
      <c r="B10" s="1" t="s">
        <v>268</v>
      </c>
      <c r="C10" s="1" t="s">
        <v>269</v>
      </c>
      <c r="D10" s="1" t="s">
        <v>186</v>
      </c>
      <c r="E10" s="1" t="s">
        <v>10</v>
      </c>
      <c r="F10" s="1" t="s">
        <v>256</v>
      </c>
      <c r="G10" s="1" t="s">
        <v>12</v>
      </c>
      <c r="H10" s="1" t="s">
        <v>19</v>
      </c>
      <c r="I10" s="1" t="s">
        <v>270</v>
      </c>
      <c r="J10" s="1" t="s">
        <v>46</v>
      </c>
      <c r="K10" s="40">
        <v>75</v>
      </c>
      <c r="L10" s="9">
        <v>50</v>
      </c>
      <c r="M10" s="2" t="s">
        <v>9</v>
      </c>
      <c r="N10" s="40">
        <v>25</v>
      </c>
      <c r="O10" s="9">
        <v>77.92</v>
      </c>
      <c r="P10" s="40">
        <v>38.96</v>
      </c>
      <c r="Q10" s="40">
        <f t="shared" si="0"/>
        <v>63.96</v>
      </c>
      <c r="R10" s="1">
        <v>7</v>
      </c>
    </row>
    <row r="11" spans="1:18" ht="20.25" customHeight="1">
      <c r="A11" s="1">
        <v>6</v>
      </c>
      <c r="B11" s="48" t="s">
        <v>271</v>
      </c>
      <c r="C11" s="48" t="s">
        <v>511</v>
      </c>
      <c r="D11" s="48" t="s">
        <v>500</v>
      </c>
      <c r="E11" s="48" t="s">
        <v>501</v>
      </c>
      <c r="F11" s="48" t="s">
        <v>512</v>
      </c>
      <c r="G11" s="48" t="s">
        <v>513</v>
      </c>
      <c r="H11" s="48" t="s">
        <v>504</v>
      </c>
      <c r="I11" s="48" t="s">
        <v>514</v>
      </c>
      <c r="J11" s="48" t="s">
        <v>41</v>
      </c>
      <c r="K11" s="49">
        <v>66.9</v>
      </c>
      <c r="L11" s="9">
        <v>44.6</v>
      </c>
      <c r="M11" s="3" t="s">
        <v>506</v>
      </c>
      <c r="N11" s="40">
        <v>22.3</v>
      </c>
      <c r="O11" s="9">
        <v>81.26</v>
      </c>
      <c r="P11" s="40">
        <v>40.63</v>
      </c>
      <c r="Q11" s="40">
        <f t="shared" si="0"/>
        <v>62.93000000000001</v>
      </c>
      <c r="R11" s="1">
        <v>8</v>
      </c>
    </row>
    <row r="12" spans="1:18" ht="15">
      <c r="A12" s="55" t="s">
        <v>602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74.25" customHeight="1">
      <c r="A13" s="56" t="s">
        <v>606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</sheetData>
  <sheetProtection/>
  <mergeCells count="16">
    <mergeCell ref="A1:R1"/>
    <mergeCell ref="A2:A3"/>
    <mergeCell ref="B2:B3"/>
    <mergeCell ref="C2:C3"/>
    <mergeCell ref="D2:D3"/>
    <mergeCell ref="E2:F2"/>
    <mergeCell ref="G2:G3"/>
    <mergeCell ref="R2:R3"/>
    <mergeCell ref="H2:H3"/>
    <mergeCell ref="I2:I3"/>
    <mergeCell ref="J2:J3"/>
    <mergeCell ref="K2:N2"/>
    <mergeCell ref="O2:P2"/>
    <mergeCell ref="Q2:Q3"/>
    <mergeCell ref="A12:R12"/>
    <mergeCell ref="A13:R13"/>
  </mergeCells>
  <printOptions/>
  <pageMargins left="0.48" right="0.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3.57421875" style="0" bestFit="1" customWidth="1"/>
    <col min="2" max="2" width="13.7109375" style="0" customWidth="1"/>
    <col min="3" max="3" width="7.57421875" style="0" customWidth="1"/>
    <col min="4" max="4" width="3.7109375" style="0" bestFit="1" customWidth="1"/>
    <col min="5" max="5" width="9.140625" style="0" bestFit="1" customWidth="1"/>
    <col min="7" max="7" width="9.7109375" style="0" bestFit="1" customWidth="1"/>
    <col min="9" max="9" width="7.8515625" style="0" customWidth="1"/>
    <col min="10" max="10" width="7.28125" style="0" customWidth="1"/>
    <col min="11" max="11" width="6.57421875" style="0" customWidth="1"/>
    <col min="12" max="12" width="6.8515625" style="0" bestFit="1" customWidth="1"/>
    <col min="13" max="13" width="3.7109375" style="0" bestFit="1" customWidth="1"/>
    <col min="14" max="14" width="7.28125" style="0" bestFit="1" customWidth="1"/>
    <col min="15" max="15" width="7.140625" style="0" customWidth="1"/>
    <col min="16" max="16" width="7.28125" style="0" bestFit="1" customWidth="1"/>
    <col min="17" max="17" width="6.8515625" style="0" bestFit="1" customWidth="1"/>
    <col min="18" max="18" width="3.8515625" style="0" customWidth="1"/>
  </cols>
  <sheetData>
    <row r="1" spans="1:18" ht="18.75">
      <c r="A1" s="73" t="s">
        <v>587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2.75" customHeight="1">
      <c r="A2" s="60" t="s">
        <v>571</v>
      </c>
      <c r="B2" s="59" t="s">
        <v>0</v>
      </c>
      <c r="C2" s="59" t="s">
        <v>1</v>
      </c>
      <c r="D2" s="58" t="s">
        <v>572</v>
      </c>
      <c r="E2" s="59" t="s">
        <v>573</v>
      </c>
      <c r="F2" s="59"/>
      <c r="G2" s="59" t="s">
        <v>3</v>
      </c>
      <c r="H2" s="59" t="s">
        <v>4</v>
      </c>
      <c r="I2" s="59" t="s">
        <v>5</v>
      </c>
      <c r="J2" s="58" t="s">
        <v>563</v>
      </c>
      <c r="K2" s="59" t="s">
        <v>574</v>
      </c>
      <c r="L2" s="59"/>
      <c r="M2" s="59"/>
      <c r="N2" s="59"/>
      <c r="O2" s="62" t="s">
        <v>564</v>
      </c>
      <c r="P2" s="62"/>
      <c r="Q2" s="62" t="s">
        <v>575</v>
      </c>
      <c r="R2" s="58" t="s">
        <v>576</v>
      </c>
    </row>
    <row r="3" spans="1:18" ht="36">
      <c r="A3" s="69"/>
      <c r="B3" s="69"/>
      <c r="C3" s="69"/>
      <c r="D3" s="69"/>
      <c r="E3" s="34" t="s">
        <v>577</v>
      </c>
      <c r="F3" s="34" t="s">
        <v>578</v>
      </c>
      <c r="G3" s="59"/>
      <c r="H3" s="59"/>
      <c r="I3" s="59"/>
      <c r="J3" s="59"/>
      <c r="K3" s="6" t="s">
        <v>579</v>
      </c>
      <c r="L3" s="35" t="s">
        <v>580</v>
      </c>
      <c r="M3" s="34" t="s">
        <v>581</v>
      </c>
      <c r="N3" s="32" t="s">
        <v>569</v>
      </c>
      <c r="O3" s="36" t="s">
        <v>582</v>
      </c>
      <c r="P3" s="32" t="s">
        <v>569</v>
      </c>
      <c r="Q3" s="62"/>
      <c r="R3" s="69"/>
    </row>
    <row r="4" spans="1:18" s="17" customFormat="1" ht="30" customHeight="1">
      <c r="A4" s="14">
        <v>4</v>
      </c>
      <c r="B4" s="14" t="s">
        <v>273</v>
      </c>
      <c r="C4" s="14" t="s">
        <v>274</v>
      </c>
      <c r="D4" s="14" t="s">
        <v>8</v>
      </c>
      <c r="E4" s="14" t="s">
        <v>32</v>
      </c>
      <c r="F4" s="14" t="s">
        <v>275</v>
      </c>
      <c r="G4" s="14" t="s">
        <v>39</v>
      </c>
      <c r="H4" s="14" t="s">
        <v>13</v>
      </c>
      <c r="I4" s="14" t="s">
        <v>276</v>
      </c>
      <c r="J4" s="14" t="s">
        <v>41</v>
      </c>
      <c r="K4" s="15">
        <v>116.5</v>
      </c>
      <c r="L4" s="16">
        <v>77.67</v>
      </c>
      <c r="M4" s="14" t="s">
        <v>9</v>
      </c>
      <c r="N4" s="42">
        <v>38.84</v>
      </c>
      <c r="O4" s="14">
        <v>87.99</v>
      </c>
      <c r="P4" s="43">
        <v>44</v>
      </c>
      <c r="Q4" s="43">
        <f aca="true" t="shared" si="0" ref="Q4:Q9">P4+N4</f>
        <v>82.84</v>
      </c>
      <c r="R4" s="14">
        <v>1</v>
      </c>
    </row>
    <row r="5" spans="1:18" s="17" customFormat="1" ht="30" customHeight="1">
      <c r="A5" s="1">
        <v>2</v>
      </c>
      <c r="B5" s="14" t="s">
        <v>284</v>
      </c>
      <c r="C5" s="14" t="s">
        <v>285</v>
      </c>
      <c r="D5" s="14" t="s">
        <v>8</v>
      </c>
      <c r="E5" s="14" t="s">
        <v>84</v>
      </c>
      <c r="F5" s="14" t="s">
        <v>279</v>
      </c>
      <c r="G5" s="14" t="s">
        <v>29</v>
      </c>
      <c r="H5" s="14" t="s">
        <v>13</v>
      </c>
      <c r="I5" s="14" t="s">
        <v>283</v>
      </c>
      <c r="J5" s="14" t="s">
        <v>26</v>
      </c>
      <c r="K5" s="15">
        <v>113.9</v>
      </c>
      <c r="L5" s="16">
        <v>75.93</v>
      </c>
      <c r="M5" s="14" t="s">
        <v>9</v>
      </c>
      <c r="N5" s="42">
        <v>37.97</v>
      </c>
      <c r="O5" s="14">
        <v>87.77</v>
      </c>
      <c r="P5" s="43">
        <v>43.89</v>
      </c>
      <c r="Q5" s="43">
        <f t="shared" si="0"/>
        <v>81.86</v>
      </c>
      <c r="R5" s="14">
        <v>2</v>
      </c>
    </row>
    <row r="6" spans="1:18" s="17" customFormat="1" ht="30" customHeight="1">
      <c r="A6" s="14">
        <v>3</v>
      </c>
      <c r="B6" s="14" t="s">
        <v>277</v>
      </c>
      <c r="C6" s="14" t="s">
        <v>278</v>
      </c>
      <c r="D6" s="14" t="s">
        <v>8</v>
      </c>
      <c r="E6" s="14" t="s">
        <v>32</v>
      </c>
      <c r="F6" s="14" t="s">
        <v>279</v>
      </c>
      <c r="G6" s="14" t="s">
        <v>80</v>
      </c>
      <c r="H6" s="14" t="s">
        <v>13</v>
      </c>
      <c r="I6" s="14" t="s">
        <v>280</v>
      </c>
      <c r="J6" s="14" t="s">
        <v>113</v>
      </c>
      <c r="K6" s="15">
        <v>114.5</v>
      </c>
      <c r="L6" s="16">
        <v>76.33</v>
      </c>
      <c r="M6" s="14" t="s">
        <v>9</v>
      </c>
      <c r="N6" s="42">
        <v>38.17</v>
      </c>
      <c r="O6" s="14">
        <v>87.31</v>
      </c>
      <c r="P6" s="43">
        <v>43.66</v>
      </c>
      <c r="Q6" s="43">
        <f t="shared" si="0"/>
        <v>81.83</v>
      </c>
      <c r="R6" s="14">
        <v>3</v>
      </c>
    </row>
    <row r="7" spans="1:18" ht="51">
      <c r="A7" s="1">
        <v>5</v>
      </c>
      <c r="B7" s="18" t="s">
        <v>289</v>
      </c>
      <c r="C7" s="18" t="s">
        <v>507</v>
      </c>
      <c r="D7" s="18" t="s">
        <v>500</v>
      </c>
      <c r="E7" s="18" t="s">
        <v>501</v>
      </c>
      <c r="F7" s="18" t="s">
        <v>508</v>
      </c>
      <c r="G7" s="18" t="s">
        <v>509</v>
      </c>
      <c r="H7" s="18" t="s">
        <v>504</v>
      </c>
      <c r="I7" s="18" t="s">
        <v>510</v>
      </c>
      <c r="J7" s="18" t="s">
        <v>126</v>
      </c>
      <c r="K7" s="19">
        <v>110.3</v>
      </c>
      <c r="L7" s="16">
        <v>73.53</v>
      </c>
      <c r="M7" s="18" t="s">
        <v>506</v>
      </c>
      <c r="N7" s="42">
        <v>36.77</v>
      </c>
      <c r="O7" s="14">
        <v>84.79</v>
      </c>
      <c r="P7" s="43">
        <v>42.4</v>
      </c>
      <c r="Q7" s="43">
        <f t="shared" si="0"/>
        <v>79.17</v>
      </c>
      <c r="R7" s="14">
        <v>4</v>
      </c>
    </row>
    <row r="8" spans="1:18" ht="38.25">
      <c r="A8" s="1">
        <v>1</v>
      </c>
      <c r="B8" s="14" t="s">
        <v>286</v>
      </c>
      <c r="C8" s="14" t="s">
        <v>287</v>
      </c>
      <c r="D8" s="14" t="s">
        <v>8</v>
      </c>
      <c r="E8" s="14" t="s">
        <v>32</v>
      </c>
      <c r="F8" s="14" t="s">
        <v>275</v>
      </c>
      <c r="G8" s="14" t="s">
        <v>156</v>
      </c>
      <c r="H8" s="14" t="s">
        <v>19</v>
      </c>
      <c r="I8" s="14" t="s">
        <v>288</v>
      </c>
      <c r="J8" s="14" t="s">
        <v>15</v>
      </c>
      <c r="K8" s="15">
        <v>110.7</v>
      </c>
      <c r="L8" s="16">
        <v>73.8</v>
      </c>
      <c r="M8" s="14" t="s">
        <v>9</v>
      </c>
      <c r="N8" s="42">
        <v>36.9</v>
      </c>
      <c r="O8" s="14">
        <v>83.85</v>
      </c>
      <c r="P8" s="43">
        <v>41.93</v>
      </c>
      <c r="Q8" s="43">
        <f t="shared" si="0"/>
        <v>78.83</v>
      </c>
      <c r="R8" s="14">
        <v>5</v>
      </c>
    </row>
    <row r="9" spans="1:18" ht="25.5">
      <c r="A9" s="14">
        <v>6</v>
      </c>
      <c r="B9" s="14" t="s">
        <v>281</v>
      </c>
      <c r="C9" s="14" t="s">
        <v>282</v>
      </c>
      <c r="D9" s="14" t="s">
        <v>8</v>
      </c>
      <c r="E9" s="14" t="s">
        <v>84</v>
      </c>
      <c r="F9" s="14" t="s">
        <v>279</v>
      </c>
      <c r="G9" s="14" t="s">
        <v>49</v>
      </c>
      <c r="H9" s="14" t="s">
        <v>13</v>
      </c>
      <c r="I9" s="14" t="s">
        <v>283</v>
      </c>
      <c r="J9" s="14" t="s">
        <v>15</v>
      </c>
      <c r="K9" s="15">
        <v>114.1</v>
      </c>
      <c r="L9" s="16">
        <v>76.07</v>
      </c>
      <c r="M9" s="14" t="s">
        <v>9</v>
      </c>
      <c r="N9" s="42">
        <v>38.04</v>
      </c>
      <c r="O9" s="14">
        <v>81.01</v>
      </c>
      <c r="P9" s="43">
        <v>40.51</v>
      </c>
      <c r="Q9" s="43">
        <f t="shared" si="0"/>
        <v>78.55</v>
      </c>
      <c r="R9" s="14">
        <v>6</v>
      </c>
    </row>
    <row r="10" spans="1:18" ht="15">
      <c r="A10" s="55" t="s">
        <v>602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47.25" customHeight="1">
      <c r="A11" s="56" t="s">
        <v>607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</sheetData>
  <sheetProtection/>
  <mergeCells count="16">
    <mergeCell ref="A1:R1"/>
    <mergeCell ref="A2:A3"/>
    <mergeCell ref="B2:B3"/>
    <mergeCell ref="C2:C3"/>
    <mergeCell ref="D2:D3"/>
    <mergeCell ref="E2:F2"/>
    <mergeCell ref="G2:G3"/>
    <mergeCell ref="R2:R3"/>
    <mergeCell ref="H2:H3"/>
    <mergeCell ref="I2:I3"/>
    <mergeCell ref="J2:J3"/>
    <mergeCell ref="K2:N2"/>
    <mergeCell ref="O2:P2"/>
    <mergeCell ref="Q2:Q3"/>
    <mergeCell ref="A10:R10"/>
    <mergeCell ref="A11:R11"/>
  </mergeCells>
  <printOptions/>
  <pageMargins left="0.7086614173228347" right="0.48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R4" sqref="R4:R8"/>
    </sheetView>
  </sheetViews>
  <sheetFormatPr defaultColWidth="9.140625" defaultRowHeight="12.75"/>
  <cols>
    <col min="1" max="1" width="3.57421875" style="0" bestFit="1" customWidth="1"/>
    <col min="2" max="2" width="13.8515625" style="0" customWidth="1"/>
    <col min="3" max="3" width="7.28125" style="0" customWidth="1"/>
    <col min="4" max="4" width="3.421875" style="0" customWidth="1"/>
    <col min="5" max="5" width="10.00390625" style="0" customWidth="1"/>
    <col min="10" max="10" width="7.28125" style="0" customWidth="1"/>
    <col min="11" max="11" width="5.140625" style="0" customWidth="1"/>
    <col min="12" max="12" width="6.8515625" style="0" customWidth="1"/>
    <col min="13" max="13" width="4.28125" style="0" customWidth="1"/>
    <col min="14" max="14" width="6.8515625" style="0" bestFit="1" customWidth="1"/>
    <col min="15" max="15" width="6.8515625" style="25" bestFit="1" customWidth="1"/>
    <col min="16" max="17" width="6.8515625" style="0" bestFit="1" customWidth="1"/>
    <col min="18" max="18" width="3.7109375" style="0" customWidth="1"/>
  </cols>
  <sheetData>
    <row r="1" spans="1:18" ht="18.75">
      <c r="A1" s="73" t="s">
        <v>588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2.75" customHeight="1">
      <c r="A2" s="60" t="s">
        <v>571</v>
      </c>
      <c r="B2" s="59" t="s">
        <v>0</v>
      </c>
      <c r="C2" s="59" t="s">
        <v>1</v>
      </c>
      <c r="D2" s="58" t="s">
        <v>572</v>
      </c>
      <c r="E2" s="59" t="s">
        <v>573</v>
      </c>
      <c r="F2" s="59"/>
      <c r="G2" s="59" t="s">
        <v>3</v>
      </c>
      <c r="H2" s="59" t="s">
        <v>4</v>
      </c>
      <c r="I2" s="59" t="s">
        <v>5</v>
      </c>
      <c r="J2" s="58" t="s">
        <v>563</v>
      </c>
      <c r="K2" s="59" t="s">
        <v>574</v>
      </c>
      <c r="L2" s="59"/>
      <c r="M2" s="59"/>
      <c r="N2" s="59"/>
      <c r="O2" s="62" t="s">
        <v>564</v>
      </c>
      <c r="P2" s="62"/>
      <c r="Q2" s="62" t="s">
        <v>575</v>
      </c>
      <c r="R2" s="58" t="s">
        <v>576</v>
      </c>
    </row>
    <row r="3" spans="1:18" ht="36">
      <c r="A3" s="69"/>
      <c r="B3" s="69"/>
      <c r="C3" s="69"/>
      <c r="D3" s="69"/>
      <c r="E3" s="34" t="s">
        <v>577</v>
      </c>
      <c r="F3" s="34" t="s">
        <v>578</v>
      </c>
      <c r="G3" s="59"/>
      <c r="H3" s="59"/>
      <c r="I3" s="59"/>
      <c r="J3" s="59"/>
      <c r="K3" s="6" t="s">
        <v>579</v>
      </c>
      <c r="L3" s="35" t="s">
        <v>580</v>
      </c>
      <c r="M3" s="34" t="s">
        <v>581</v>
      </c>
      <c r="N3" s="32" t="s">
        <v>569</v>
      </c>
      <c r="O3" s="36" t="s">
        <v>582</v>
      </c>
      <c r="P3" s="32" t="s">
        <v>569</v>
      </c>
      <c r="Q3" s="62"/>
      <c r="R3" s="69"/>
    </row>
    <row r="4" spans="1:18" ht="24.75" customHeight="1">
      <c r="A4" s="1">
        <v>4</v>
      </c>
      <c r="B4" s="1" t="s">
        <v>296</v>
      </c>
      <c r="C4" s="1" t="s">
        <v>297</v>
      </c>
      <c r="D4" s="1" t="s">
        <v>186</v>
      </c>
      <c r="E4" s="1" t="s">
        <v>10</v>
      </c>
      <c r="F4" s="1" t="s">
        <v>298</v>
      </c>
      <c r="G4" s="1" t="s">
        <v>88</v>
      </c>
      <c r="H4" s="1" t="s">
        <v>13</v>
      </c>
      <c r="I4" s="1" t="s">
        <v>237</v>
      </c>
      <c r="J4" s="1" t="s">
        <v>15</v>
      </c>
      <c r="K4" s="7">
        <v>90.5</v>
      </c>
      <c r="L4" s="9">
        <v>60.33</v>
      </c>
      <c r="M4" s="2" t="s">
        <v>9</v>
      </c>
      <c r="N4" s="40">
        <v>30.17</v>
      </c>
      <c r="O4" s="9">
        <v>87.71</v>
      </c>
      <c r="P4" s="40">
        <v>43.86</v>
      </c>
      <c r="Q4" s="40">
        <f>P4+N4</f>
        <v>74.03</v>
      </c>
      <c r="R4" s="1">
        <v>1</v>
      </c>
    </row>
    <row r="5" spans="1:18" ht="24.75" customHeight="1">
      <c r="A5" s="1">
        <v>2</v>
      </c>
      <c r="B5" s="1" t="s">
        <v>299</v>
      </c>
      <c r="C5" s="1" t="s">
        <v>300</v>
      </c>
      <c r="D5" s="1" t="s">
        <v>186</v>
      </c>
      <c r="E5" s="1" t="s">
        <v>84</v>
      </c>
      <c r="F5" s="1" t="s">
        <v>298</v>
      </c>
      <c r="G5" s="1" t="s">
        <v>49</v>
      </c>
      <c r="H5" s="1" t="s">
        <v>13</v>
      </c>
      <c r="I5" s="1" t="s">
        <v>237</v>
      </c>
      <c r="J5" s="1" t="s">
        <v>143</v>
      </c>
      <c r="K5" s="7">
        <v>80</v>
      </c>
      <c r="L5" s="9">
        <v>53.33</v>
      </c>
      <c r="M5" s="2" t="s">
        <v>9</v>
      </c>
      <c r="N5" s="40">
        <v>26.67</v>
      </c>
      <c r="O5" s="9">
        <v>89.36</v>
      </c>
      <c r="P5" s="40">
        <v>44.68</v>
      </c>
      <c r="Q5" s="40">
        <f>P5+N5</f>
        <v>71.35</v>
      </c>
      <c r="R5" s="1">
        <v>2</v>
      </c>
    </row>
    <row r="6" spans="1:18" ht="23.25" customHeight="1">
      <c r="A6" s="1">
        <v>3</v>
      </c>
      <c r="B6" s="1" t="s">
        <v>301</v>
      </c>
      <c r="C6" s="1" t="s">
        <v>302</v>
      </c>
      <c r="D6" s="1" t="s">
        <v>186</v>
      </c>
      <c r="E6" s="1" t="s">
        <v>10</v>
      </c>
      <c r="F6" s="1" t="s">
        <v>293</v>
      </c>
      <c r="G6" s="1" t="s">
        <v>29</v>
      </c>
      <c r="H6" s="1" t="s">
        <v>13</v>
      </c>
      <c r="I6" s="1" t="s">
        <v>237</v>
      </c>
      <c r="J6" s="1" t="s">
        <v>173</v>
      </c>
      <c r="K6" s="7">
        <v>79.6</v>
      </c>
      <c r="L6" s="9">
        <v>53.07</v>
      </c>
      <c r="M6" s="2" t="s">
        <v>9</v>
      </c>
      <c r="N6" s="40">
        <v>26.54</v>
      </c>
      <c r="O6" s="9">
        <v>88.26</v>
      </c>
      <c r="P6" s="40">
        <v>44.13</v>
      </c>
      <c r="Q6" s="40">
        <f>P6+N6</f>
        <v>70.67</v>
      </c>
      <c r="R6" s="1">
        <v>3</v>
      </c>
    </row>
    <row r="7" spans="1:18" ht="21.75" customHeight="1">
      <c r="A7" s="1">
        <v>5</v>
      </c>
      <c r="B7" s="1" t="s">
        <v>291</v>
      </c>
      <c r="C7" s="1" t="s">
        <v>292</v>
      </c>
      <c r="D7" s="1" t="s">
        <v>8</v>
      </c>
      <c r="E7" s="1" t="s">
        <v>10</v>
      </c>
      <c r="F7" s="13" t="s">
        <v>539</v>
      </c>
      <c r="G7" s="1" t="s">
        <v>294</v>
      </c>
      <c r="H7" s="1" t="s">
        <v>13</v>
      </c>
      <c r="I7" s="1" t="s">
        <v>295</v>
      </c>
      <c r="J7" s="1" t="s">
        <v>36</v>
      </c>
      <c r="K7" s="7">
        <v>90.9</v>
      </c>
      <c r="L7" s="9">
        <v>60.6</v>
      </c>
      <c r="M7" s="2" t="s">
        <v>9</v>
      </c>
      <c r="N7" s="40">
        <v>30.3</v>
      </c>
      <c r="O7" s="9">
        <v>74.13</v>
      </c>
      <c r="P7" s="40">
        <v>37.07</v>
      </c>
      <c r="Q7" s="40">
        <f>P7+N7</f>
        <v>67.37</v>
      </c>
      <c r="R7" s="1">
        <v>4</v>
      </c>
    </row>
    <row r="8" spans="1:18" ht="24" customHeight="1">
      <c r="A8" s="1">
        <v>1</v>
      </c>
      <c r="B8" s="1" t="s">
        <v>305</v>
      </c>
      <c r="C8" s="1" t="s">
        <v>306</v>
      </c>
      <c r="D8" s="1" t="s">
        <v>8</v>
      </c>
      <c r="E8" s="1" t="s">
        <v>307</v>
      </c>
      <c r="F8" s="1" t="s">
        <v>293</v>
      </c>
      <c r="G8" s="1" t="s">
        <v>49</v>
      </c>
      <c r="H8" s="1" t="s">
        <v>13</v>
      </c>
      <c r="I8" s="1" t="s">
        <v>237</v>
      </c>
      <c r="J8" s="1" t="s">
        <v>46</v>
      </c>
      <c r="K8" s="7">
        <v>48.1</v>
      </c>
      <c r="L8" s="9">
        <v>32.07</v>
      </c>
      <c r="M8" s="2" t="s">
        <v>9</v>
      </c>
      <c r="N8" s="40">
        <v>16.04</v>
      </c>
      <c r="O8" s="9">
        <v>74.48</v>
      </c>
      <c r="P8" s="40">
        <v>37.24</v>
      </c>
      <c r="Q8" s="40">
        <f>P8+N8</f>
        <v>53.28</v>
      </c>
      <c r="R8" s="1">
        <v>5</v>
      </c>
    </row>
    <row r="9" spans="1:18" ht="21.75" customHeight="1">
      <c r="A9" s="1"/>
      <c r="B9" s="1" t="s">
        <v>303</v>
      </c>
      <c r="C9" s="1" t="s">
        <v>304</v>
      </c>
      <c r="D9" s="1" t="s">
        <v>8</v>
      </c>
      <c r="E9" s="1" t="s">
        <v>10</v>
      </c>
      <c r="F9" s="1" t="s">
        <v>293</v>
      </c>
      <c r="G9" s="1" t="s">
        <v>294</v>
      </c>
      <c r="H9" s="1" t="s">
        <v>13</v>
      </c>
      <c r="I9" s="1" t="s">
        <v>295</v>
      </c>
      <c r="J9" s="1" t="s">
        <v>143</v>
      </c>
      <c r="K9" s="7">
        <v>76.1</v>
      </c>
      <c r="L9" s="9">
        <v>50.73</v>
      </c>
      <c r="M9" s="2" t="s">
        <v>9</v>
      </c>
      <c r="N9" s="40">
        <v>25.37</v>
      </c>
      <c r="O9" s="75" t="s">
        <v>601</v>
      </c>
      <c r="P9" s="76"/>
      <c r="Q9" s="76"/>
      <c r="R9" s="77"/>
    </row>
    <row r="10" spans="1:18" ht="15">
      <c r="A10" s="55" t="s">
        <v>602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45.75" customHeight="1">
      <c r="A11" s="56" t="s">
        <v>606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</sheetData>
  <sheetProtection/>
  <mergeCells count="17">
    <mergeCell ref="A1:R1"/>
    <mergeCell ref="A2:A3"/>
    <mergeCell ref="B2:B3"/>
    <mergeCell ref="C2:C3"/>
    <mergeCell ref="D2:D3"/>
    <mergeCell ref="E2:F2"/>
    <mergeCell ref="G2:G3"/>
    <mergeCell ref="R2:R3"/>
    <mergeCell ref="H2:H3"/>
    <mergeCell ref="A11:R11"/>
    <mergeCell ref="I2:I3"/>
    <mergeCell ref="J2:J3"/>
    <mergeCell ref="K2:N2"/>
    <mergeCell ref="O2:P2"/>
    <mergeCell ref="Q2:Q3"/>
    <mergeCell ref="A10:R10"/>
    <mergeCell ref="O9:R9"/>
  </mergeCells>
  <printOptions/>
  <pageMargins left="0.7086614173228347" right="0.46" top="0.7480314960629921" bottom="0.7480314960629921" header="0.31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U10" sqref="U10"/>
    </sheetView>
  </sheetViews>
  <sheetFormatPr defaultColWidth="9.140625" defaultRowHeight="12.75"/>
  <cols>
    <col min="1" max="1" width="5.140625" style="0" customWidth="1"/>
    <col min="2" max="2" width="12.8515625" style="0" customWidth="1"/>
    <col min="3" max="3" width="6.7109375" style="0" customWidth="1"/>
    <col min="4" max="4" width="3.8515625" style="0" customWidth="1"/>
    <col min="5" max="5" width="13.421875" style="0" customWidth="1"/>
    <col min="6" max="6" width="7.140625" style="0" customWidth="1"/>
    <col min="8" max="8" width="7.57421875" style="0" customWidth="1"/>
    <col min="10" max="10" width="7.421875" style="0" customWidth="1"/>
    <col min="11" max="11" width="6.57421875" style="0" customWidth="1"/>
    <col min="12" max="12" width="7.28125" style="0" customWidth="1"/>
    <col min="13" max="13" width="3.28125" style="0" customWidth="1"/>
    <col min="14" max="14" width="6.8515625" style="0" bestFit="1" customWidth="1"/>
    <col min="15" max="15" width="6.8515625" style="25" bestFit="1" customWidth="1"/>
    <col min="16" max="17" width="6.8515625" style="0" bestFit="1" customWidth="1"/>
    <col min="18" max="18" width="3.7109375" style="0" bestFit="1" customWidth="1"/>
  </cols>
  <sheetData>
    <row r="1" spans="1:18" ht="18.75">
      <c r="A1" s="73" t="s">
        <v>589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2.75" customHeight="1">
      <c r="A2" s="60" t="s">
        <v>571</v>
      </c>
      <c r="B2" s="59" t="s">
        <v>0</v>
      </c>
      <c r="C2" s="59" t="s">
        <v>1</v>
      </c>
      <c r="D2" s="58" t="s">
        <v>572</v>
      </c>
      <c r="E2" s="59" t="s">
        <v>573</v>
      </c>
      <c r="F2" s="59"/>
      <c r="G2" s="59" t="s">
        <v>3</v>
      </c>
      <c r="H2" s="59" t="s">
        <v>4</v>
      </c>
      <c r="I2" s="59" t="s">
        <v>5</v>
      </c>
      <c r="J2" s="58" t="s">
        <v>563</v>
      </c>
      <c r="K2" s="59" t="s">
        <v>574</v>
      </c>
      <c r="L2" s="59"/>
      <c r="M2" s="59"/>
      <c r="N2" s="59"/>
      <c r="O2" s="62" t="s">
        <v>564</v>
      </c>
      <c r="P2" s="62"/>
      <c r="Q2" s="62" t="s">
        <v>575</v>
      </c>
      <c r="R2" s="58" t="s">
        <v>576</v>
      </c>
    </row>
    <row r="3" spans="1:18" ht="48" customHeight="1">
      <c r="A3" s="69"/>
      <c r="B3" s="69"/>
      <c r="C3" s="69"/>
      <c r="D3" s="69"/>
      <c r="E3" s="34" t="s">
        <v>577</v>
      </c>
      <c r="F3" s="34" t="s">
        <v>578</v>
      </c>
      <c r="G3" s="59"/>
      <c r="H3" s="59"/>
      <c r="I3" s="59"/>
      <c r="J3" s="59"/>
      <c r="K3" s="6" t="s">
        <v>579</v>
      </c>
      <c r="L3" s="35" t="s">
        <v>580</v>
      </c>
      <c r="M3" s="34" t="s">
        <v>581</v>
      </c>
      <c r="N3" s="32" t="s">
        <v>569</v>
      </c>
      <c r="O3" s="36" t="s">
        <v>582</v>
      </c>
      <c r="P3" s="32" t="s">
        <v>569</v>
      </c>
      <c r="Q3" s="62"/>
      <c r="R3" s="69"/>
    </row>
    <row r="4" spans="1:18" s="17" customFormat="1" ht="24.75" customHeight="1">
      <c r="A4" s="14">
        <v>11</v>
      </c>
      <c r="B4" s="14" t="s">
        <v>308</v>
      </c>
      <c r="C4" s="14" t="s">
        <v>309</v>
      </c>
      <c r="D4" s="14" t="s">
        <v>8</v>
      </c>
      <c r="E4" s="14" t="s">
        <v>10</v>
      </c>
      <c r="F4" s="14" t="s">
        <v>11</v>
      </c>
      <c r="G4" s="14" t="s">
        <v>310</v>
      </c>
      <c r="H4" s="14" t="s">
        <v>13</v>
      </c>
      <c r="I4" s="14" t="s">
        <v>311</v>
      </c>
      <c r="J4" s="14" t="s">
        <v>143</v>
      </c>
      <c r="K4" s="15">
        <v>112.4</v>
      </c>
      <c r="L4" s="16">
        <v>74.93</v>
      </c>
      <c r="M4" s="14" t="s">
        <v>9</v>
      </c>
      <c r="N4" s="43">
        <v>37.47</v>
      </c>
      <c r="O4" s="16">
        <v>83.88</v>
      </c>
      <c r="P4" s="43">
        <v>41.94</v>
      </c>
      <c r="Q4" s="43">
        <f aca="true" t="shared" si="0" ref="Q4:Q14">P4+N4</f>
        <v>79.41</v>
      </c>
      <c r="R4" s="14">
        <v>1</v>
      </c>
    </row>
    <row r="5" spans="1:18" s="17" customFormat="1" ht="24.75" customHeight="1">
      <c r="A5" s="14">
        <v>9</v>
      </c>
      <c r="B5" s="14" t="s">
        <v>312</v>
      </c>
      <c r="C5" s="14" t="s">
        <v>313</v>
      </c>
      <c r="D5" s="14" t="s">
        <v>8</v>
      </c>
      <c r="E5" s="14" t="s">
        <v>84</v>
      </c>
      <c r="F5" s="14" t="s">
        <v>11</v>
      </c>
      <c r="G5" s="14" t="s">
        <v>49</v>
      </c>
      <c r="H5" s="14" t="s">
        <v>13</v>
      </c>
      <c r="I5" s="14" t="s">
        <v>14</v>
      </c>
      <c r="J5" s="14" t="s">
        <v>15</v>
      </c>
      <c r="K5" s="15">
        <v>106.3</v>
      </c>
      <c r="L5" s="16">
        <v>70.87</v>
      </c>
      <c r="M5" s="14" t="s">
        <v>9</v>
      </c>
      <c r="N5" s="43">
        <v>35.44</v>
      </c>
      <c r="O5" s="16">
        <v>85.05</v>
      </c>
      <c r="P5" s="43">
        <v>42.53</v>
      </c>
      <c r="Q5" s="43">
        <f t="shared" si="0"/>
        <v>77.97</v>
      </c>
      <c r="R5" s="14">
        <v>2</v>
      </c>
    </row>
    <row r="6" spans="1:18" s="17" customFormat="1" ht="24.75" customHeight="1">
      <c r="A6" s="14">
        <v>4</v>
      </c>
      <c r="B6" s="14" t="s">
        <v>325</v>
      </c>
      <c r="C6" s="14" t="s">
        <v>326</v>
      </c>
      <c r="D6" s="14" t="s">
        <v>8</v>
      </c>
      <c r="E6" s="14" t="s">
        <v>84</v>
      </c>
      <c r="F6" s="14" t="s">
        <v>11</v>
      </c>
      <c r="G6" s="14" t="s">
        <v>327</v>
      </c>
      <c r="H6" s="14" t="s">
        <v>13</v>
      </c>
      <c r="I6" s="14" t="s">
        <v>328</v>
      </c>
      <c r="J6" s="14" t="s">
        <v>15</v>
      </c>
      <c r="K6" s="15">
        <v>100</v>
      </c>
      <c r="L6" s="16">
        <v>66.67</v>
      </c>
      <c r="M6" s="14" t="s">
        <v>9</v>
      </c>
      <c r="N6" s="43">
        <v>33.34</v>
      </c>
      <c r="O6" s="16">
        <v>86.6</v>
      </c>
      <c r="P6" s="43">
        <v>43.3</v>
      </c>
      <c r="Q6" s="43">
        <f t="shared" si="0"/>
        <v>76.64</v>
      </c>
      <c r="R6" s="14">
        <v>3</v>
      </c>
    </row>
    <row r="7" spans="1:18" s="17" customFormat="1" ht="24.75" customHeight="1">
      <c r="A7" s="14">
        <v>7</v>
      </c>
      <c r="B7" s="14" t="s">
        <v>323</v>
      </c>
      <c r="C7" s="14" t="s">
        <v>324</v>
      </c>
      <c r="D7" s="14" t="s">
        <v>8</v>
      </c>
      <c r="E7" s="14" t="s">
        <v>84</v>
      </c>
      <c r="F7" s="14" t="s">
        <v>11</v>
      </c>
      <c r="G7" s="14" t="s">
        <v>29</v>
      </c>
      <c r="H7" s="14" t="s">
        <v>13</v>
      </c>
      <c r="I7" s="14" t="s">
        <v>14</v>
      </c>
      <c r="J7" s="14" t="s">
        <v>173</v>
      </c>
      <c r="K7" s="15">
        <v>101</v>
      </c>
      <c r="L7" s="16">
        <v>67.33</v>
      </c>
      <c r="M7" s="14" t="s">
        <v>9</v>
      </c>
      <c r="N7" s="43">
        <v>33.67</v>
      </c>
      <c r="O7" s="16">
        <v>83.46</v>
      </c>
      <c r="P7" s="43">
        <v>41.73</v>
      </c>
      <c r="Q7" s="43">
        <f t="shared" si="0"/>
        <v>75.4</v>
      </c>
      <c r="R7" s="14">
        <v>4</v>
      </c>
    </row>
    <row r="8" spans="1:18" s="17" customFormat="1" ht="24.75" customHeight="1">
      <c r="A8" s="14">
        <v>2</v>
      </c>
      <c r="B8" s="14" t="s">
        <v>319</v>
      </c>
      <c r="C8" s="14" t="s">
        <v>320</v>
      </c>
      <c r="D8" s="14" t="s">
        <v>8</v>
      </c>
      <c r="E8" s="14" t="s">
        <v>84</v>
      </c>
      <c r="F8" s="14" t="s">
        <v>11</v>
      </c>
      <c r="G8" s="14" t="s">
        <v>160</v>
      </c>
      <c r="H8" s="14" t="s">
        <v>13</v>
      </c>
      <c r="I8" s="14" t="s">
        <v>321</v>
      </c>
      <c r="J8" s="14" t="s">
        <v>15</v>
      </c>
      <c r="K8" s="15">
        <v>102.3</v>
      </c>
      <c r="L8" s="16">
        <v>68.2</v>
      </c>
      <c r="M8" s="14" t="s">
        <v>9</v>
      </c>
      <c r="N8" s="43">
        <v>34.1</v>
      </c>
      <c r="O8" s="16">
        <v>82.01</v>
      </c>
      <c r="P8" s="43">
        <v>41.01</v>
      </c>
      <c r="Q8" s="43">
        <f t="shared" si="0"/>
        <v>75.11</v>
      </c>
      <c r="R8" s="14">
        <v>5</v>
      </c>
    </row>
    <row r="9" spans="1:18" s="17" customFormat="1" ht="24.75" customHeight="1">
      <c r="A9" s="14">
        <v>8</v>
      </c>
      <c r="B9" s="14" t="s">
        <v>314</v>
      </c>
      <c r="C9" s="14" t="s">
        <v>315</v>
      </c>
      <c r="D9" s="14" t="s">
        <v>8</v>
      </c>
      <c r="E9" s="14" t="s">
        <v>10</v>
      </c>
      <c r="F9" s="14" t="s">
        <v>11</v>
      </c>
      <c r="G9" s="14" t="s">
        <v>129</v>
      </c>
      <c r="H9" s="14" t="s">
        <v>13</v>
      </c>
      <c r="I9" s="14" t="s">
        <v>14</v>
      </c>
      <c r="J9" s="14" t="s">
        <v>15</v>
      </c>
      <c r="K9" s="15">
        <v>104.5</v>
      </c>
      <c r="L9" s="16">
        <v>69.67</v>
      </c>
      <c r="M9" s="14" t="s">
        <v>9</v>
      </c>
      <c r="N9" s="43">
        <v>34.84</v>
      </c>
      <c r="O9" s="16">
        <v>80.37</v>
      </c>
      <c r="P9" s="43">
        <v>40.19</v>
      </c>
      <c r="Q9" s="43">
        <f t="shared" si="0"/>
        <v>75.03</v>
      </c>
      <c r="R9" s="14">
        <v>6</v>
      </c>
    </row>
    <row r="10" spans="1:18" s="17" customFormat="1" ht="24.75" customHeight="1">
      <c r="A10" s="14">
        <v>6</v>
      </c>
      <c r="B10" s="14" t="s">
        <v>329</v>
      </c>
      <c r="C10" s="14" t="s">
        <v>330</v>
      </c>
      <c r="D10" s="14" t="s">
        <v>186</v>
      </c>
      <c r="E10" s="14" t="s">
        <v>10</v>
      </c>
      <c r="F10" s="14" t="s">
        <v>11</v>
      </c>
      <c r="G10" s="14" t="s">
        <v>80</v>
      </c>
      <c r="H10" s="14" t="s">
        <v>13</v>
      </c>
      <c r="I10" s="14" t="s">
        <v>331</v>
      </c>
      <c r="J10" s="14" t="s">
        <v>173</v>
      </c>
      <c r="K10" s="15">
        <v>98.5</v>
      </c>
      <c r="L10" s="16">
        <v>65.67</v>
      </c>
      <c r="M10" s="14" t="s">
        <v>9</v>
      </c>
      <c r="N10" s="43">
        <v>32.84</v>
      </c>
      <c r="O10" s="16">
        <v>81.69</v>
      </c>
      <c r="P10" s="43">
        <v>40.85</v>
      </c>
      <c r="Q10" s="43">
        <f t="shared" si="0"/>
        <v>73.69</v>
      </c>
      <c r="R10" s="14">
        <v>7</v>
      </c>
    </row>
    <row r="11" spans="1:18" s="17" customFormat="1" ht="24.75" customHeight="1">
      <c r="A11" s="14">
        <v>5</v>
      </c>
      <c r="B11" s="14" t="s">
        <v>332</v>
      </c>
      <c r="C11" s="14" t="s">
        <v>333</v>
      </c>
      <c r="D11" s="14" t="s">
        <v>8</v>
      </c>
      <c r="E11" s="14" t="s">
        <v>84</v>
      </c>
      <c r="F11" s="14" t="s">
        <v>11</v>
      </c>
      <c r="G11" s="14" t="s">
        <v>49</v>
      </c>
      <c r="H11" s="14" t="s">
        <v>13</v>
      </c>
      <c r="I11" s="14" t="s">
        <v>14</v>
      </c>
      <c r="J11" s="14" t="s">
        <v>173</v>
      </c>
      <c r="K11" s="15">
        <v>94.9</v>
      </c>
      <c r="L11" s="16">
        <v>63.27</v>
      </c>
      <c r="M11" s="14" t="s">
        <v>9</v>
      </c>
      <c r="N11" s="43">
        <v>31.64</v>
      </c>
      <c r="O11" s="16">
        <v>82.63</v>
      </c>
      <c r="P11" s="43">
        <v>41.32</v>
      </c>
      <c r="Q11" s="43">
        <f t="shared" si="0"/>
        <v>72.96000000000001</v>
      </c>
      <c r="R11" s="14">
        <v>8</v>
      </c>
    </row>
    <row r="12" spans="1:18" ht="25.5">
      <c r="A12" s="14">
        <v>1</v>
      </c>
      <c r="B12" s="14" t="s">
        <v>334</v>
      </c>
      <c r="C12" s="14" t="s">
        <v>335</v>
      </c>
      <c r="D12" s="14" t="s">
        <v>8</v>
      </c>
      <c r="E12" s="14" t="s">
        <v>84</v>
      </c>
      <c r="F12" s="14" t="s">
        <v>11</v>
      </c>
      <c r="G12" s="14" t="s">
        <v>336</v>
      </c>
      <c r="H12" s="14" t="s">
        <v>13</v>
      </c>
      <c r="I12" s="14" t="s">
        <v>14</v>
      </c>
      <c r="J12" s="14" t="s">
        <v>173</v>
      </c>
      <c r="K12" s="15">
        <v>93.7</v>
      </c>
      <c r="L12" s="16">
        <v>62.47</v>
      </c>
      <c r="M12" s="14" t="s">
        <v>9</v>
      </c>
      <c r="N12" s="43">
        <v>31.24</v>
      </c>
      <c r="O12" s="16">
        <v>83.31</v>
      </c>
      <c r="P12" s="43">
        <v>41.66</v>
      </c>
      <c r="Q12" s="43">
        <f t="shared" si="0"/>
        <v>72.89999999999999</v>
      </c>
      <c r="R12" s="14">
        <v>9</v>
      </c>
    </row>
    <row r="13" spans="1:18" ht="25.5">
      <c r="A13" s="14">
        <v>10</v>
      </c>
      <c r="B13" s="14" t="s">
        <v>337</v>
      </c>
      <c r="C13" s="14" t="s">
        <v>338</v>
      </c>
      <c r="D13" s="14" t="s">
        <v>8</v>
      </c>
      <c r="E13" s="14" t="s">
        <v>10</v>
      </c>
      <c r="F13" s="14" t="s">
        <v>322</v>
      </c>
      <c r="G13" s="14" t="s">
        <v>339</v>
      </c>
      <c r="H13" s="14" t="s">
        <v>13</v>
      </c>
      <c r="I13" s="14" t="s">
        <v>14</v>
      </c>
      <c r="J13" s="14" t="s">
        <v>173</v>
      </c>
      <c r="K13" s="15">
        <v>89.9</v>
      </c>
      <c r="L13" s="16">
        <v>59.93</v>
      </c>
      <c r="M13" s="14" t="s">
        <v>9</v>
      </c>
      <c r="N13" s="43">
        <v>29.97</v>
      </c>
      <c r="O13" s="16">
        <v>81.19</v>
      </c>
      <c r="P13" s="43">
        <v>40.6</v>
      </c>
      <c r="Q13" s="43">
        <f t="shared" si="0"/>
        <v>70.57</v>
      </c>
      <c r="R13" s="14">
        <v>10</v>
      </c>
    </row>
    <row r="14" spans="1:18" ht="25.5">
      <c r="A14" s="14">
        <v>3</v>
      </c>
      <c r="B14" s="14" t="s">
        <v>340</v>
      </c>
      <c r="C14" s="14" t="s">
        <v>341</v>
      </c>
      <c r="D14" s="14" t="s">
        <v>8</v>
      </c>
      <c r="E14" s="14" t="s">
        <v>84</v>
      </c>
      <c r="F14" s="14" t="s">
        <v>11</v>
      </c>
      <c r="G14" s="14" t="s">
        <v>342</v>
      </c>
      <c r="H14" s="14" t="s">
        <v>13</v>
      </c>
      <c r="I14" s="14" t="s">
        <v>328</v>
      </c>
      <c r="J14" s="14" t="s">
        <v>290</v>
      </c>
      <c r="K14" s="15">
        <v>68.7</v>
      </c>
      <c r="L14" s="16">
        <v>45.8</v>
      </c>
      <c r="M14" s="14" t="s">
        <v>9</v>
      </c>
      <c r="N14" s="43">
        <v>22.9</v>
      </c>
      <c r="O14" s="16">
        <v>78.92</v>
      </c>
      <c r="P14" s="43">
        <v>39.46</v>
      </c>
      <c r="Q14" s="43">
        <f t="shared" si="0"/>
        <v>62.36</v>
      </c>
      <c r="R14" s="14">
        <v>11</v>
      </c>
    </row>
    <row r="15" spans="1:18" s="17" customFormat="1" ht="24.75" customHeight="1">
      <c r="A15" s="14"/>
      <c r="B15" s="14" t="s">
        <v>316</v>
      </c>
      <c r="C15" s="14" t="s">
        <v>317</v>
      </c>
      <c r="D15" s="14" t="s">
        <v>8</v>
      </c>
      <c r="E15" s="14" t="s">
        <v>84</v>
      </c>
      <c r="F15" s="14" t="s">
        <v>318</v>
      </c>
      <c r="G15" s="14" t="s">
        <v>174</v>
      </c>
      <c r="H15" s="14" t="s">
        <v>13</v>
      </c>
      <c r="I15" s="14" t="s">
        <v>77</v>
      </c>
      <c r="J15" s="14" t="s">
        <v>41</v>
      </c>
      <c r="K15" s="15">
        <v>104</v>
      </c>
      <c r="L15" s="16">
        <v>69.33</v>
      </c>
      <c r="M15" s="14" t="s">
        <v>9</v>
      </c>
      <c r="N15" s="43">
        <v>34.67</v>
      </c>
      <c r="O15" s="78" t="s">
        <v>601</v>
      </c>
      <c r="P15" s="79"/>
      <c r="Q15" s="79"/>
      <c r="R15" s="80"/>
    </row>
    <row r="16" spans="1:18" ht="15">
      <c r="A16" s="55" t="s">
        <v>602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ht="47.25" customHeight="1">
      <c r="A17" s="56" t="s">
        <v>608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</sheetData>
  <sheetProtection/>
  <mergeCells count="17">
    <mergeCell ref="A1:R1"/>
    <mergeCell ref="A2:A3"/>
    <mergeCell ref="B2:B3"/>
    <mergeCell ref="C2:C3"/>
    <mergeCell ref="D2:D3"/>
    <mergeCell ref="E2:F2"/>
    <mergeCell ref="G2:G3"/>
    <mergeCell ref="R2:R3"/>
    <mergeCell ref="H2:H3"/>
    <mergeCell ref="A17:R17"/>
    <mergeCell ref="I2:I3"/>
    <mergeCell ref="J2:J3"/>
    <mergeCell ref="K2:N2"/>
    <mergeCell ref="O2:P2"/>
    <mergeCell ref="Q2:Q3"/>
    <mergeCell ref="A16:R16"/>
    <mergeCell ref="O15:R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3.7109375" style="0" bestFit="1" customWidth="1"/>
    <col min="2" max="2" width="13.57421875" style="0" customWidth="1"/>
    <col min="3" max="3" width="6.7109375" style="0" customWidth="1"/>
    <col min="4" max="4" width="3.57421875" style="0" customWidth="1"/>
    <col min="5" max="5" width="16.57421875" style="0" customWidth="1"/>
    <col min="6" max="6" width="8.140625" style="0" customWidth="1"/>
    <col min="8" max="8" width="8.421875" style="0" customWidth="1"/>
    <col min="9" max="9" width="15.140625" style="0" customWidth="1"/>
    <col min="10" max="10" width="7.421875" style="0" customWidth="1"/>
    <col min="11" max="11" width="6.28125" style="39" customWidth="1"/>
    <col min="12" max="12" width="7.00390625" style="39" customWidth="1"/>
    <col min="13" max="13" width="3.28125" style="0" customWidth="1"/>
    <col min="14" max="14" width="7.28125" style="0" bestFit="1" customWidth="1"/>
    <col min="15" max="15" width="6.8515625" style="25" bestFit="1" customWidth="1"/>
    <col min="16" max="16" width="6.421875" style="25" customWidth="1"/>
    <col min="17" max="17" width="6.8515625" style="0" bestFit="1" customWidth="1"/>
    <col min="18" max="18" width="3.421875" style="0" customWidth="1"/>
  </cols>
  <sheetData>
    <row r="1" spans="1:18" ht="18.75">
      <c r="A1" s="73" t="s">
        <v>590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8" customHeight="1">
      <c r="A2" s="60" t="s">
        <v>571</v>
      </c>
      <c r="B2" s="59" t="s">
        <v>0</v>
      </c>
      <c r="C2" s="59" t="s">
        <v>1</v>
      </c>
      <c r="D2" s="58" t="s">
        <v>572</v>
      </c>
      <c r="E2" s="59" t="s">
        <v>573</v>
      </c>
      <c r="F2" s="59"/>
      <c r="G2" s="59" t="s">
        <v>3</v>
      </c>
      <c r="H2" s="59" t="s">
        <v>4</v>
      </c>
      <c r="I2" s="59" t="s">
        <v>5</v>
      </c>
      <c r="J2" s="58" t="s">
        <v>563</v>
      </c>
      <c r="K2" s="59" t="s">
        <v>574</v>
      </c>
      <c r="L2" s="59"/>
      <c r="M2" s="59"/>
      <c r="N2" s="59"/>
      <c r="O2" s="62" t="s">
        <v>564</v>
      </c>
      <c r="P2" s="62"/>
      <c r="Q2" s="62" t="s">
        <v>575</v>
      </c>
      <c r="R2" s="58" t="s">
        <v>576</v>
      </c>
    </row>
    <row r="3" spans="1:18" ht="36">
      <c r="A3" s="69"/>
      <c r="B3" s="69"/>
      <c r="C3" s="69"/>
      <c r="D3" s="69"/>
      <c r="E3" s="34" t="s">
        <v>577</v>
      </c>
      <c r="F3" s="34" t="s">
        <v>578</v>
      </c>
      <c r="G3" s="59"/>
      <c r="H3" s="59"/>
      <c r="I3" s="59"/>
      <c r="J3" s="59"/>
      <c r="K3" s="6" t="s">
        <v>579</v>
      </c>
      <c r="L3" s="35" t="s">
        <v>580</v>
      </c>
      <c r="M3" s="34" t="s">
        <v>581</v>
      </c>
      <c r="N3" s="32" t="s">
        <v>569</v>
      </c>
      <c r="O3" s="36" t="s">
        <v>582</v>
      </c>
      <c r="P3" s="36" t="s">
        <v>569</v>
      </c>
      <c r="Q3" s="62"/>
      <c r="R3" s="69"/>
    </row>
    <row r="4" spans="1:18" s="17" customFormat="1" ht="21.75" customHeight="1">
      <c r="A4" s="14">
        <v>4</v>
      </c>
      <c r="B4" s="14" t="s">
        <v>344</v>
      </c>
      <c r="C4" s="14" t="s">
        <v>345</v>
      </c>
      <c r="D4" s="14" t="s">
        <v>8</v>
      </c>
      <c r="E4" s="14" t="s">
        <v>10</v>
      </c>
      <c r="F4" s="14" t="s">
        <v>346</v>
      </c>
      <c r="G4" s="14" t="s">
        <v>12</v>
      </c>
      <c r="H4" s="14" t="s">
        <v>13</v>
      </c>
      <c r="I4" s="14" t="s">
        <v>178</v>
      </c>
      <c r="J4" s="14" t="s">
        <v>143</v>
      </c>
      <c r="K4" s="15">
        <v>125.9</v>
      </c>
      <c r="L4" s="16">
        <v>83.93</v>
      </c>
      <c r="M4" s="14" t="s">
        <v>9</v>
      </c>
      <c r="N4" s="43">
        <v>41.97</v>
      </c>
      <c r="O4" s="16">
        <v>79.76</v>
      </c>
      <c r="P4" s="16">
        <v>39.88</v>
      </c>
      <c r="Q4" s="16">
        <f aca="true" t="shared" si="0" ref="Q4:Q19">P4+N4</f>
        <v>81.85</v>
      </c>
      <c r="R4" s="14">
        <v>1</v>
      </c>
    </row>
    <row r="5" spans="1:18" s="17" customFormat="1" ht="21.75" customHeight="1">
      <c r="A5" s="14">
        <v>5</v>
      </c>
      <c r="B5" s="14" t="s">
        <v>347</v>
      </c>
      <c r="C5" s="14" t="s">
        <v>348</v>
      </c>
      <c r="D5" s="14" t="s">
        <v>8</v>
      </c>
      <c r="E5" s="14" t="s">
        <v>84</v>
      </c>
      <c r="F5" s="14" t="s">
        <v>349</v>
      </c>
      <c r="G5" s="14" t="s">
        <v>160</v>
      </c>
      <c r="H5" s="14" t="s">
        <v>13</v>
      </c>
      <c r="I5" s="14" t="s">
        <v>350</v>
      </c>
      <c r="J5" s="14" t="s">
        <v>248</v>
      </c>
      <c r="K5" s="15">
        <v>120.6</v>
      </c>
      <c r="L5" s="16">
        <v>80.4</v>
      </c>
      <c r="M5" s="14" t="s">
        <v>9</v>
      </c>
      <c r="N5" s="43">
        <v>40.2</v>
      </c>
      <c r="O5" s="16">
        <v>82.75</v>
      </c>
      <c r="P5" s="16">
        <v>41.38</v>
      </c>
      <c r="Q5" s="16">
        <f t="shared" si="0"/>
        <v>81.58000000000001</v>
      </c>
      <c r="R5" s="14">
        <v>2</v>
      </c>
    </row>
    <row r="6" spans="1:18" s="17" customFormat="1" ht="21.75" customHeight="1">
      <c r="A6" s="14">
        <v>2</v>
      </c>
      <c r="B6" s="14" t="s">
        <v>351</v>
      </c>
      <c r="C6" s="14" t="s">
        <v>352</v>
      </c>
      <c r="D6" s="14" t="s">
        <v>186</v>
      </c>
      <c r="E6" s="14" t="s">
        <v>84</v>
      </c>
      <c r="F6" s="14" t="s">
        <v>177</v>
      </c>
      <c r="G6" s="14" t="s">
        <v>353</v>
      </c>
      <c r="H6" s="14" t="s">
        <v>13</v>
      </c>
      <c r="I6" s="14" t="s">
        <v>178</v>
      </c>
      <c r="J6" s="14" t="s">
        <v>143</v>
      </c>
      <c r="K6" s="15">
        <v>120.3</v>
      </c>
      <c r="L6" s="16">
        <v>80.2</v>
      </c>
      <c r="M6" s="14" t="s">
        <v>9</v>
      </c>
      <c r="N6" s="43">
        <v>40.1</v>
      </c>
      <c r="O6" s="16">
        <v>82.51</v>
      </c>
      <c r="P6" s="16">
        <v>41.26</v>
      </c>
      <c r="Q6" s="16">
        <f t="shared" si="0"/>
        <v>81.36</v>
      </c>
      <c r="R6" s="14">
        <v>3</v>
      </c>
    </row>
    <row r="7" spans="1:18" s="17" customFormat="1" ht="21.75" customHeight="1">
      <c r="A7" s="14">
        <v>3</v>
      </c>
      <c r="B7" s="14" t="s">
        <v>354</v>
      </c>
      <c r="C7" s="14" t="s">
        <v>355</v>
      </c>
      <c r="D7" s="14" t="s">
        <v>8</v>
      </c>
      <c r="E7" s="14" t="s">
        <v>10</v>
      </c>
      <c r="F7" s="14" t="s">
        <v>177</v>
      </c>
      <c r="G7" s="14" t="s">
        <v>172</v>
      </c>
      <c r="H7" s="14" t="s">
        <v>13</v>
      </c>
      <c r="I7" s="14" t="s">
        <v>178</v>
      </c>
      <c r="J7" s="14" t="s">
        <v>173</v>
      </c>
      <c r="K7" s="15">
        <v>119.9</v>
      </c>
      <c r="L7" s="16">
        <v>79.93</v>
      </c>
      <c r="M7" s="14" t="s">
        <v>9</v>
      </c>
      <c r="N7" s="43">
        <v>39.97</v>
      </c>
      <c r="O7" s="16">
        <v>80.84</v>
      </c>
      <c r="P7" s="16">
        <v>40.42</v>
      </c>
      <c r="Q7" s="16">
        <f t="shared" si="0"/>
        <v>80.39</v>
      </c>
      <c r="R7" s="14">
        <v>4</v>
      </c>
    </row>
    <row r="8" spans="1:18" s="17" customFormat="1" ht="21.75" customHeight="1">
      <c r="A8" s="14">
        <v>12</v>
      </c>
      <c r="B8" s="14" t="s">
        <v>356</v>
      </c>
      <c r="C8" s="14" t="s">
        <v>357</v>
      </c>
      <c r="D8" s="14" t="s">
        <v>8</v>
      </c>
      <c r="E8" s="14" t="s">
        <v>84</v>
      </c>
      <c r="F8" s="14" t="s">
        <v>177</v>
      </c>
      <c r="G8" s="14" t="s">
        <v>160</v>
      </c>
      <c r="H8" s="14" t="s">
        <v>13</v>
      </c>
      <c r="I8" s="14" t="s">
        <v>358</v>
      </c>
      <c r="J8" s="14" t="s">
        <v>173</v>
      </c>
      <c r="K8" s="15">
        <v>118.6</v>
      </c>
      <c r="L8" s="16">
        <v>79.07</v>
      </c>
      <c r="M8" s="14" t="s">
        <v>9</v>
      </c>
      <c r="N8" s="43">
        <v>39.54</v>
      </c>
      <c r="O8" s="16">
        <v>80.85</v>
      </c>
      <c r="P8" s="16">
        <v>40.43</v>
      </c>
      <c r="Q8" s="16">
        <f t="shared" si="0"/>
        <v>79.97</v>
      </c>
      <c r="R8" s="14">
        <v>5</v>
      </c>
    </row>
    <row r="9" spans="1:18" s="17" customFormat="1" ht="21.75" customHeight="1">
      <c r="A9" s="14">
        <v>6</v>
      </c>
      <c r="B9" s="14" t="s">
        <v>359</v>
      </c>
      <c r="C9" s="14" t="s">
        <v>360</v>
      </c>
      <c r="D9" s="14" t="s">
        <v>8</v>
      </c>
      <c r="E9" s="14" t="s">
        <v>10</v>
      </c>
      <c r="F9" s="8" t="s">
        <v>540</v>
      </c>
      <c r="G9" s="14" t="s">
        <v>80</v>
      </c>
      <c r="H9" s="14" t="s">
        <v>13</v>
      </c>
      <c r="I9" s="14" t="s">
        <v>361</v>
      </c>
      <c r="J9" s="14" t="s">
        <v>41</v>
      </c>
      <c r="K9" s="15">
        <v>115.5</v>
      </c>
      <c r="L9" s="16">
        <v>77</v>
      </c>
      <c r="M9" s="14" t="s">
        <v>9</v>
      </c>
      <c r="N9" s="43">
        <v>38.5</v>
      </c>
      <c r="O9" s="16">
        <v>80.18</v>
      </c>
      <c r="P9" s="16">
        <v>40.09</v>
      </c>
      <c r="Q9" s="16">
        <f t="shared" si="0"/>
        <v>78.59</v>
      </c>
      <c r="R9" s="14">
        <v>6</v>
      </c>
    </row>
    <row r="10" spans="1:18" s="17" customFormat="1" ht="21.75" customHeight="1">
      <c r="A10" s="14">
        <v>8</v>
      </c>
      <c r="B10" s="14" t="s">
        <v>364</v>
      </c>
      <c r="C10" s="14" t="s">
        <v>365</v>
      </c>
      <c r="D10" s="14" t="s">
        <v>8</v>
      </c>
      <c r="E10" s="14" t="s">
        <v>10</v>
      </c>
      <c r="F10" s="14" t="s">
        <v>177</v>
      </c>
      <c r="G10" s="14" t="s">
        <v>252</v>
      </c>
      <c r="H10" s="14" t="s">
        <v>13</v>
      </c>
      <c r="I10" s="14" t="s">
        <v>366</v>
      </c>
      <c r="J10" s="14" t="s">
        <v>15</v>
      </c>
      <c r="K10" s="15">
        <v>104.8</v>
      </c>
      <c r="L10" s="16">
        <v>69.87</v>
      </c>
      <c r="M10" s="14" t="s">
        <v>9</v>
      </c>
      <c r="N10" s="43">
        <v>34.94</v>
      </c>
      <c r="O10" s="16">
        <v>83.61</v>
      </c>
      <c r="P10" s="16">
        <v>41.81</v>
      </c>
      <c r="Q10" s="16">
        <f t="shared" si="0"/>
        <v>76.75</v>
      </c>
      <c r="R10" s="14">
        <v>7</v>
      </c>
    </row>
    <row r="11" spans="1:18" s="17" customFormat="1" ht="21.75" customHeight="1">
      <c r="A11" s="14">
        <v>16</v>
      </c>
      <c r="B11" s="14" t="s">
        <v>367</v>
      </c>
      <c r="C11" s="14" t="s">
        <v>368</v>
      </c>
      <c r="D11" s="14" t="s">
        <v>8</v>
      </c>
      <c r="E11" s="14" t="s">
        <v>10</v>
      </c>
      <c r="F11" s="14" t="s">
        <v>177</v>
      </c>
      <c r="G11" s="14" t="s">
        <v>369</v>
      </c>
      <c r="H11" s="14" t="s">
        <v>13</v>
      </c>
      <c r="I11" s="14" t="s">
        <v>370</v>
      </c>
      <c r="J11" s="14" t="s">
        <v>15</v>
      </c>
      <c r="K11" s="15">
        <v>104.5</v>
      </c>
      <c r="L11" s="16">
        <v>69.67</v>
      </c>
      <c r="M11" s="14" t="s">
        <v>9</v>
      </c>
      <c r="N11" s="43">
        <v>34.84</v>
      </c>
      <c r="O11" s="16">
        <v>82.53</v>
      </c>
      <c r="P11" s="16">
        <v>41.27</v>
      </c>
      <c r="Q11" s="16">
        <f t="shared" si="0"/>
        <v>76.11000000000001</v>
      </c>
      <c r="R11" s="14">
        <v>8</v>
      </c>
    </row>
    <row r="12" spans="1:18" s="17" customFormat="1" ht="21.75" customHeight="1">
      <c r="A12" s="14">
        <v>15</v>
      </c>
      <c r="B12" s="14" t="s">
        <v>362</v>
      </c>
      <c r="C12" s="14" t="s">
        <v>363</v>
      </c>
      <c r="D12" s="14" t="s">
        <v>8</v>
      </c>
      <c r="E12" s="14" t="s">
        <v>84</v>
      </c>
      <c r="F12" s="14" t="s">
        <v>349</v>
      </c>
      <c r="G12" s="14" t="s">
        <v>336</v>
      </c>
      <c r="H12" s="14" t="s">
        <v>13</v>
      </c>
      <c r="I12" s="14" t="s">
        <v>178</v>
      </c>
      <c r="J12" s="14" t="s">
        <v>173</v>
      </c>
      <c r="K12" s="15">
        <v>105.9</v>
      </c>
      <c r="L12" s="16">
        <v>70.6</v>
      </c>
      <c r="M12" s="14" t="s">
        <v>9</v>
      </c>
      <c r="N12" s="43">
        <v>35.3</v>
      </c>
      <c r="O12" s="16">
        <v>81.12</v>
      </c>
      <c r="P12" s="16">
        <v>40.56</v>
      </c>
      <c r="Q12" s="16">
        <f t="shared" si="0"/>
        <v>75.86</v>
      </c>
      <c r="R12" s="14">
        <v>9</v>
      </c>
    </row>
    <row r="13" spans="1:18" s="17" customFormat="1" ht="21.75" customHeight="1">
      <c r="A13" s="14">
        <v>7</v>
      </c>
      <c r="B13" s="14" t="s">
        <v>380</v>
      </c>
      <c r="C13" s="14" t="s">
        <v>381</v>
      </c>
      <c r="D13" s="14" t="s">
        <v>186</v>
      </c>
      <c r="E13" s="14" t="s">
        <v>84</v>
      </c>
      <c r="F13" s="14" t="s">
        <v>177</v>
      </c>
      <c r="G13" s="14" t="s">
        <v>76</v>
      </c>
      <c r="H13" s="14" t="s">
        <v>13</v>
      </c>
      <c r="I13" s="14" t="s">
        <v>178</v>
      </c>
      <c r="J13" s="14" t="s">
        <v>41</v>
      </c>
      <c r="K13" s="15">
        <v>97.4</v>
      </c>
      <c r="L13" s="16">
        <v>64.93</v>
      </c>
      <c r="M13" s="14" t="s">
        <v>9</v>
      </c>
      <c r="N13" s="43">
        <v>32.47</v>
      </c>
      <c r="O13" s="16">
        <v>83.94</v>
      </c>
      <c r="P13" s="16">
        <v>41.97</v>
      </c>
      <c r="Q13" s="16">
        <f t="shared" si="0"/>
        <v>74.44</v>
      </c>
      <c r="R13" s="14">
        <v>10</v>
      </c>
    </row>
    <row r="14" spans="1:18" s="17" customFormat="1" ht="21.75" customHeight="1">
      <c r="A14" s="14">
        <v>10</v>
      </c>
      <c r="B14" s="14" t="s">
        <v>374</v>
      </c>
      <c r="C14" s="14" t="s">
        <v>375</v>
      </c>
      <c r="D14" s="14" t="s">
        <v>8</v>
      </c>
      <c r="E14" s="14" t="s">
        <v>84</v>
      </c>
      <c r="F14" s="14" t="s">
        <v>177</v>
      </c>
      <c r="G14" s="14" t="s">
        <v>376</v>
      </c>
      <c r="H14" s="14" t="s">
        <v>13</v>
      </c>
      <c r="I14" s="14" t="s">
        <v>178</v>
      </c>
      <c r="J14" s="14" t="s">
        <v>15</v>
      </c>
      <c r="K14" s="15">
        <v>101.1</v>
      </c>
      <c r="L14" s="16">
        <v>67.4</v>
      </c>
      <c r="M14" s="14" t="s">
        <v>9</v>
      </c>
      <c r="N14" s="43">
        <v>33.7</v>
      </c>
      <c r="O14" s="16">
        <v>80.57</v>
      </c>
      <c r="P14" s="16">
        <v>40.29</v>
      </c>
      <c r="Q14" s="16">
        <f t="shared" si="0"/>
        <v>73.99000000000001</v>
      </c>
      <c r="R14" s="14">
        <v>11</v>
      </c>
    </row>
    <row r="15" spans="1:18" s="17" customFormat="1" ht="21.75" customHeight="1">
      <c r="A15" s="14">
        <v>14</v>
      </c>
      <c r="B15" s="14" t="s">
        <v>377</v>
      </c>
      <c r="C15" s="14" t="s">
        <v>378</v>
      </c>
      <c r="D15" s="14" t="s">
        <v>8</v>
      </c>
      <c r="E15" s="14" t="s">
        <v>84</v>
      </c>
      <c r="F15" s="14" t="s">
        <v>177</v>
      </c>
      <c r="G15" s="14" t="s">
        <v>49</v>
      </c>
      <c r="H15" s="14" t="s">
        <v>13</v>
      </c>
      <c r="I15" s="14" t="s">
        <v>379</v>
      </c>
      <c r="J15" s="14" t="s">
        <v>41</v>
      </c>
      <c r="K15" s="15">
        <v>99.2</v>
      </c>
      <c r="L15" s="16">
        <v>66.13</v>
      </c>
      <c r="M15" s="14" t="s">
        <v>9</v>
      </c>
      <c r="N15" s="43">
        <v>33.07</v>
      </c>
      <c r="O15" s="16">
        <v>80.62</v>
      </c>
      <c r="P15" s="16">
        <v>40.31</v>
      </c>
      <c r="Q15" s="16">
        <f t="shared" si="0"/>
        <v>73.38</v>
      </c>
      <c r="R15" s="14">
        <v>12</v>
      </c>
    </row>
    <row r="16" spans="1:18" ht="21.75" customHeight="1">
      <c r="A16" s="14">
        <v>1</v>
      </c>
      <c r="B16" s="14" t="s">
        <v>371</v>
      </c>
      <c r="C16" s="14" t="s">
        <v>372</v>
      </c>
      <c r="D16" s="14" t="s">
        <v>8</v>
      </c>
      <c r="E16" s="14" t="s">
        <v>84</v>
      </c>
      <c r="F16" s="14" t="s">
        <v>177</v>
      </c>
      <c r="G16" s="14" t="s">
        <v>172</v>
      </c>
      <c r="H16" s="14" t="s">
        <v>13</v>
      </c>
      <c r="I16" s="14" t="s">
        <v>373</v>
      </c>
      <c r="J16" s="14" t="s">
        <v>51</v>
      </c>
      <c r="K16" s="15">
        <v>101.1</v>
      </c>
      <c r="L16" s="16">
        <v>67.4</v>
      </c>
      <c r="M16" s="14" t="s">
        <v>9</v>
      </c>
      <c r="N16" s="43">
        <v>33.7</v>
      </c>
      <c r="O16" s="16">
        <v>78.82</v>
      </c>
      <c r="P16" s="16">
        <v>39.41</v>
      </c>
      <c r="Q16" s="16">
        <f t="shared" si="0"/>
        <v>73.11</v>
      </c>
      <c r="R16" s="14">
        <v>13</v>
      </c>
    </row>
    <row r="17" spans="1:18" ht="21.75" customHeight="1">
      <c r="A17" s="14">
        <v>9</v>
      </c>
      <c r="B17" s="14" t="s">
        <v>382</v>
      </c>
      <c r="C17" s="14" t="s">
        <v>383</v>
      </c>
      <c r="D17" s="14" t="s">
        <v>186</v>
      </c>
      <c r="E17" s="14" t="s">
        <v>10</v>
      </c>
      <c r="F17" s="14" t="s">
        <v>177</v>
      </c>
      <c r="G17" s="14" t="s">
        <v>29</v>
      </c>
      <c r="H17" s="14" t="s">
        <v>13</v>
      </c>
      <c r="I17" s="14" t="s">
        <v>178</v>
      </c>
      <c r="J17" s="14" t="s">
        <v>173</v>
      </c>
      <c r="K17" s="15">
        <v>94.9</v>
      </c>
      <c r="L17" s="16">
        <v>63.27</v>
      </c>
      <c r="M17" s="14" t="s">
        <v>9</v>
      </c>
      <c r="N17" s="43">
        <v>31.64</v>
      </c>
      <c r="O17" s="16">
        <v>79.06</v>
      </c>
      <c r="P17" s="16">
        <v>39.53</v>
      </c>
      <c r="Q17" s="16">
        <f t="shared" si="0"/>
        <v>71.17</v>
      </c>
      <c r="R17" s="14">
        <v>14</v>
      </c>
    </row>
    <row r="18" spans="1:18" ht="25.5">
      <c r="A18" s="14">
        <v>11</v>
      </c>
      <c r="B18" s="14" t="s">
        <v>384</v>
      </c>
      <c r="C18" s="14" t="s">
        <v>385</v>
      </c>
      <c r="D18" s="14" t="s">
        <v>186</v>
      </c>
      <c r="E18" s="14" t="s">
        <v>84</v>
      </c>
      <c r="F18" s="14" t="s">
        <v>177</v>
      </c>
      <c r="G18" s="14" t="s">
        <v>160</v>
      </c>
      <c r="H18" s="14" t="s">
        <v>13</v>
      </c>
      <c r="I18" s="14" t="s">
        <v>386</v>
      </c>
      <c r="J18" s="14" t="s">
        <v>173</v>
      </c>
      <c r="K18" s="15">
        <v>90.9</v>
      </c>
      <c r="L18" s="16">
        <v>60.6</v>
      </c>
      <c r="M18" s="14" t="s">
        <v>9</v>
      </c>
      <c r="N18" s="43">
        <v>30.3</v>
      </c>
      <c r="O18" s="16">
        <v>78.15</v>
      </c>
      <c r="P18" s="16">
        <v>39.08</v>
      </c>
      <c r="Q18" s="16">
        <f t="shared" si="0"/>
        <v>69.38</v>
      </c>
      <c r="R18" s="14">
        <v>15</v>
      </c>
    </row>
    <row r="19" spans="1:18" ht="18.75" customHeight="1">
      <c r="A19" s="1">
        <v>13</v>
      </c>
      <c r="B19" s="47" t="s">
        <v>554</v>
      </c>
      <c r="C19" s="27" t="s">
        <v>550</v>
      </c>
      <c r="D19" s="27" t="s">
        <v>555</v>
      </c>
      <c r="E19" s="3" t="s">
        <v>10</v>
      </c>
      <c r="F19" s="48" t="s">
        <v>552</v>
      </c>
      <c r="G19" s="48" t="s">
        <v>80</v>
      </c>
      <c r="H19" s="48" t="s">
        <v>13</v>
      </c>
      <c r="I19" s="28" t="s">
        <v>556</v>
      </c>
      <c r="J19" s="48" t="s">
        <v>143</v>
      </c>
      <c r="K19" s="38" t="s">
        <v>553</v>
      </c>
      <c r="L19" s="38">
        <v>37.86</v>
      </c>
      <c r="M19" s="14" t="s">
        <v>9</v>
      </c>
      <c r="N19" s="43">
        <v>18.93</v>
      </c>
      <c r="O19" s="9">
        <v>80.47</v>
      </c>
      <c r="P19" s="16">
        <v>40.24</v>
      </c>
      <c r="Q19" s="16">
        <f t="shared" si="0"/>
        <v>59.17</v>
      </c>
      <c r="R19" s="14">
        <v>16</v>
      </c>
    </row>
    <row r="20" spans="1:18" ht="15">
      <c r="A20" s="55" t="s">
        <v>602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50.25" customHeight="1">
      <c r="A21" s="56" t="s">
        <v>608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</sheetData>
  <sheetProtection/>
  <mergeCells count="16">
    <mergeCell ref="A1:R1"/>
    <mergeCell ref="A2:A3"/>
    <mergeCell ref="B2:B3"/>
    <mergeCell ref="C2:C3"/>
    <mergeCell ref="D2:D3"/>
    <mergeCell ref="E2:F2"/>
    <mergeCell ref="G2:G3"/>
    <mergeCell ref="R2:R3"/>
    <mergeCell ref="H2:H3"/>
    <mergeCell ref="I2:I3"/>
    <mergeCell ref="J2:J3"/>
    <mergeCell ref="K2:N2"/>
    <mergeCell ref="O2:P2"/>
    <mergeCell ref="Q2:Q3"/>
    <mergeCell ref="A20:R20"/>
    <mergeCell ref="A21:R2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2020-08-22T07:55:03Z</cp:lastPrinted>
  <dcterms:created xsi:type="dcterms:W3CDTF">2020-08-11T09:43:43Z</dcterms:created>
  <dcterms:modified xsi:type="dcterms:W3CDTF">2020-08-22T08:18:47Z</dcterms:modified>
  <cp:category/>
  <cp:version/>
  <cp:contentType/>
  <cp:contentStatus/>
</cp:coreProperties>
</file>