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<sst xmlns="http://schemas.openxmlformats.org/spreadsheetml/2006/main" count="63" uniqueCount="48">
  <si>
    <t>姓名</t>
  </si>
  <si>
    <t>性别</t>
  </si>
  <si>
    <t>职位名称</t>
  </si>
  <si>
    <t>职位编号</t>
  </si>
  <si>
    <t>准考证号</t>
  </si>
  <si>
    <t>刘雪梅</t>
  </si>
  <si>
    <t>女</t>
  </si>
  <si>
    <t>8070101</t>
  </si>
  <si>
    <t>2071809053322</t>
  </si>
  <si>
    <t>温凌霄</t>
  </si>
  <si>
    <t>8070201</t>
  </si>
  <si>
    <t>2071809030415</t>
  </si>
  <si>
    <t>陈瑶</t>
  </si>
  <si>
    <t>2071809014218</t>
  </si>
  <si>
    <t>陈思圆</t>
  </si>
  <si>
    <t>8070301</t>
  </si>
  <si>
    <t>2071809014005</t>
  </si>
  <si>
    <t>何秀萍</t>
  </si>
  <si>
    <t>8070401</t>
  </si>
  <si>
    <t>2071809030110</t>
  </si>
  <si>
    <t>宾惠</t>
  </si>
  <si>
    <t>8070501</t>
  </si>
  <si>
    <t>2071809030823</t>
  </si>
  <si>
    <t>李雨静</t>
  </si>
  <si>
    <t>8070601</t>
  </si>
  <si>
    <t>2071809021015</t>
  </si>
  <si>
    <t>钟雨静</t>
  </si>
  <si>
    <t>2071809050121</t>
  </si>
  <si>
    <t>汤宇柔</t>
  </si>
  <si>
    <t>2071809034120</t>
  </si>
  <si>
    <t>廖钟钰</t>
  </si>
  <si>
    <t>2071809033403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</si>
  <si>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</si>
  <si>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</si>
  <si>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</si>
  <si>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</si>
  <si>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</si>
  <si>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</si>
  <si>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序号</t>
  </si>
  <si>
    <t>内江市第五小学校 英语教师</t>
  </si>
  <si>
    <t>内江经济技术开发区实验学校语文教师</t>
  </si>
  <si>
    <t>内江市第三幼儿园保教人员</t>
  </si>
  <si>
    <t>内江市第三幼儿园保教人员</t>
  </si>
  <si>
    <t>内江市第三幼儿园保教人员</t>
  </si>
  <si>
    <t>内江经济技术开发区实验学校数学教师</t>
  </si>
  <si>
    <t>内江市第二初级中学校语文教师</t>
  </si>
  <si>
    <t>内江市第二初级中学校数学教师</t>
  </si>
  <si>
    <t>内江经济技术开发区2020年上半年公开考聘教师体检人员名单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</si>
</sst>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_ "/>
    <numFmt numFmtId="181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2"/>
      <name val="Cambria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33" applyFont="1" applyFill="1" applyBorder="1" applyAlignment="1">
      <alignment horizontal="center" vertical="center"/>
      <protection/>
    </xf>
    <xf numFmtId="0" fontId="48" fillId="33" borderId="10" xfId="33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9" fontId="48" fillId="0" borderId="10" xfId="0" applyNumberFormat="1" applyFont="1" applyBorder="1" applyAlignment="1">
      <alignment vertical="center"/>
    </xf>
    <xf numFmtId="181" fontId="49" fillId="0" borderId="10" xfId="0" applyNumberFormat="1" applyFont="1" applyBorder="1" applyAlignment="1">
      <alignment horizontal="center" vertical="center" wrapText="1"/>
    </xf>
    <xf numFmtId="181" fontId="25" fillId="0" borderId="10" xfId="0" applyNumberFormat="1" applyFont="1" applyBorder="1" applyAlignment="1">
      <alignment horizontal="center" vertical="center" wrapText="1"/>
    </xf>
    <xf numFmtId="180" fontId="48" fillId="33" borderId="10" xfId="0" applyNumberFormat="1" applyFont="1" applyFill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0.50390625" style="3" customWidth="1"/>
    <col min="6" max="6" width="16.50390625" style="4" customWidth="1"/>
    <col min="7" max="7" width="9.125" style="5" customWidth="1"/>
    <col min="8" max="8" width="10.375" style="5" customWidth="1"/>
    <col min="9" max="10" width="9.125" style="6" customWidth="1"/>
    <col min="11" max="11" width="7.625" style="4" customWidth="1"/>
    <col min="13" max="13" width="21.25390625" style="0" customWidth="1"/>
    <col min="16" max="16" width="15.375" style="0" customWidth="1"/>
  </cols>
  <sheetData>
    <row r="1" spans="1:12" ht="50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7" s="1" customFormat="1" ht="47.25" customHeight="1">
      <c r="A2" s="11" t="s">
        <v>38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32</v>
      </c>
      <c r="H2" s="8" t="s">
        <v>33</v>
      </c>
      <c r="I2" s="9" t="s">
        <v>34</v>
      </c>
      <c r="J2" s="9" t="s">
        <v>35</v>
      </c>
      <c r="K2" s="8" t="s">
        <v>36</v>
      </c>
      <c r="L2" s="8" t="s">
        <v>37</v>
      </c>
      <c r="M2" s="7"/>
      <c r="N2" s="7"/>
      <c r="O2" s="7"/>
      <c r="P2" s="7"/>
      <c r="Q2" s="7"/>
    </row>
    <row r="3" spans="1:12" s="12" customFormat="1" ht="37.5" customHeight="1">
      <c r="A3" s="14">
        <v>1</v>
      </c>
      <c r="B3" s="15" t="s">
        <v>5</v>
      </c>
      <c r="C3" s="15" t="s">
        <v>6</v>
      </c>
      <c r="D3" s="16" t="s">
        <v>39</v>
      </c>
      <c r="E3" s="15" t="s">
        <v>7</v>
      </c>
      <c r="F3" s="15" t="s">
        <v>8</v>
      </c>
      <c r="G3" s="17">
        <v>78.5</v>
      </c>
      <c r="H3" s="18">
        <f>G3*0.6</f>
        <v>47.1</v>
      </c>
      <c r="I3" s="19">
        <v>82</v>
      </c>
      <c r="J3" s="20">
        <f>I3*0.4</f>
        <v>32.800000000000004</v>
      </c>
      <c r="K3" s="21">
        <f>H3+J3</f>
        <v>79.9</v>
      </c>
      <c r="L3" s="14">
        <v>1</v>
      </c>
    </row>
    <row r="4" spans="1:12" s="12" customFormat="1" ht="37.5" customHeight="1">
      <c r="A4" s="14">
        <v>2</v>
      </c>
      <c r="B4" s="15" t="s">
        <v>9</v>
      </c>
      <c r="C4" s="15" t="s">
        <v>6</v>
      </c>
      <c r="D4" s="16" t="s">
        <v>40</v>
      </c>
      <c r="E4" s="15" t="s">
        <v>10</v>
      </c>
      <c r="F4" s="15" t="s">
        <v>11</v>
      </c>
      <c r="G4" s="17">
        <v>73</v>
      </c>
      <c r="H4" s="18">
        <f aca="true" t="shared" si="0" ref="H4:H12">G4*0.6</f>
        <v>43.8</v>
      </c>
      <c r="I4" s="19">
        <v>81.8</v>
      </c>
      <c r="J4" s="20">
        <f aca="true" t="shared" si="1" ref="J4:J12">I4*0.4</f>
        <v>32.72</v>
      </c>
      <c r="K4" s="21">
        <f aca="true" t="shared" si="2" ref="K4:K12">H4+J4</f>
        <v>76.52</v>
      </c>
      <c r="L4" s="14">
        <v>2</v>
      </c>
    </row>
    <row r="5" spans="1:12" s="12" customFormat="1" ht="37.5" customHeight="1">
      <c r="A5" s="14">
        <v>3</v>
      </c>
      <c r="B5" s="15" t="s">
        <v>12</v>
      </c>
      <c r="C5" s="15" t="s">
        <v>6</v>
      </c>
      <c r="D5" s="16" t="s">
        <v>40</v>
      </c>
      <c r="E5" s="15" t="s">
        <v>10</v>
      </c>
      <c r="F5" s="15" t="s">
        <v>13</v>
      </c>
      <c r="G5" s="17">
        <v>72.5</v>
      </c>
      <c r="H5" s="18">
        <f t="shared" si="0"/>
        <v>43.5</v>
      </c>
      <c r="I5" s="19">
        <v>85.6</v>
      </c>
      <c r="J5" s="20">
        <f t="shared" si="1"/>
        <v>34.24</v>
      </c>
      <c r="K5" s="21">
        <f t="shared" si="2"/>
        <v>77.74000000000001</v>
      </c>
      <c r="L5" s="14">
        <v>1</v>
      </c>
    </row>
    <row r="6" spans="1:12" s="13" customFormat="1" ht="37.5" customHeight="1">
      <c r="A6" s="14">
        <v>4</v>
      </c>
      <c r="B6" s="15" t="s">
        <v>14</v>
      </c>
      <c r="C6" s="15" t="s">
        <v>6</v>
      </c>
      <c r="D6" s="16" t="s">
        <v>44</v>
      </c>
      <c r="E6" s="15" t="s">
        <v>15</v>
      </c>
      <c r="F6" s="15" t="s">
        <v>16</v>
      </c>
      <c r="G6" s="22">
        <v>73</v>
      </c>
      <c r="H6" s="18">
        <f t="shared" si="0"/>
        <v>43.8</v>
      </c>
      <c r="I6" s="23">
        <v>81.5</v>
      </c>
      <c r="J6" s="20">
        <f t="shared" si="1"/>
        <v>32.6</v>
      </c>
      <c r="K6" s="21">
        <f t="shared" si="2"/>
        <v>76.4</v>
      </c>
      <c r="L6" s="14">
        <v>1</v>
      </c>
    </row>
    <row r="7" spans="1:12" s="13" customFormat="1" ht="37.5" customHeight="1">
      <c r="A7" s="14">
        <v>5</v>
      </c>
      <c r="B7" s="15" t="s">
        <v>17</v>
      </c>
      <c r="C7" s="15" t="s">
        <v>6</v>
      </c>
      <c r="D7" s="16" t="s">
        <v>45</v>
      </c>
      <c r="E7" s="15" t="s">
        <v>18</v>
      </c>
      <c r="F7" s="15" t="s">
        <v>19</v>
      </c>
      <c r="G7" s="22">
        <v>70</v>
      </c>
      <c r="H7" s="18">
        <f t="shared" si="0"/>
        <v>42</v>
      </c>
      <c r="I7" s="23">
        <v>79.8</v>
      </c>
      <c r="J7" s="20">
        <f t="shared" si="1"/>
        <v>31.92</v>
      </c>
      <c r="K7" s="21">
        <f t="shared" si="2"/>
        <v>73.92</v>
      </c>
      <c r="L7" s="14">
        <v>1</v>
      </c>
    </row>
    <row r="8" spans="1:14" s="13" customFormat="1" ht="37.5" customHeight="1">
      <c r="A8" s="14">
        <v>6</v>
      </c>
      <c r="B8" s="15" t="s">
        <v>20</v>
      </c>
      <c r="C8" s="15" t="s">
        <v>6</v>
      </c>
      <c r="D8" s="16" t="s">
        <v>46</v>
      </c>
      <c r="E8" s="15" t="s">
        <v>21</v>
      </c>
      <c r="F8" s="15" t="s">
        <v>22</v>
      </c>
      <c r="G8" s="22">
        <v>58</v>
      </c>
      <c r="H8" s="18">
        <f t="shared" si="0"/>
        <v>34.8</v>
      </c>
      <c r="I8" s="23">
        <v>78</v>
      </c>
      <c r="J8" s="20">
        <f t="shared" si="1"/>
        <v>31.200000000000003</v>
      </c>
      <c r="K8" s="21">
        <f t="shared" si="2"/>
        <v>66</v>
      </c>
      <c r="L8" s="14">
        <v>1</v>
      </c>
      <c r="N8" s="13">
        <f>-N5</f>
        <v>0</v>
      </c>
    </row>
    <row r="9" spans="1:12" s="13" customFormat="1" ht="37.5" customHeight="1">
      <c r="A9" s="14">
        <v>7</v>
      </c>
      <c r="B9" s="15" t="s">
        <v>23</v>
      </c>
      <c r="C9" s="15" t="s">
        <v>6</v>
      </c>
      <c r="D9" s="16" t="s">
        <v>41</v>
      </c>
      <c r="E9" s="15" t="s">
        <v>24</v>
      </c>
      <c r="F9" s="15" t="s">
        <v>25</v>
      </c>
      <c r="G9" s="22">
        <v>75</v>
      </c>
      <c r="H9" s="18">
        <f t="shared" si="0"/>
        <v>45</v>
      </c>
      <c r="I9" s="23">
        <v>79.6</v>
      </c>
      <c r="J9" s="20">
        <f t="shared" si="1"/>
        <v>31.84</v>
      </c>
      <c r="K9" s="21">
        <f t="shared" si="2"/>
        <v>76.84</v>
      </c>
      <c r="L9" s="14">
        <v>1</v>
      </c>
    </row>
    <row r="10" spans="1:12" s="13" customFormat="1" ht="37.5" customHeight="1">
      <c r="A10" s="14">
        <v>8</v>
      </c>
      <c r="B10" s="15" t="s">
        <v>26</v>
      </c>
      <c r="C10" s="15" t="s">
        <v>6</v>
      </c>
      <c r="D10" s="16" t="s">
        <v>41</v>
      </c>
      <c r="E10" s="15" t="s">
        <v>24</v>
      </c>
      <c r="F10" s="15" t="s">
        <v>27</v>
      </c>
      <c r="G10" s="22">
        <v>73.5</v>
      </c>
      <c r="H10" s="18">
        <f t="shared" si="0"/>
        <v>44.1</v>
      </c>
      <c r="I10" s="23">
        <v>79.8</v>
      </c>
      <c r="J10" s="20">
        <f t="shared" si="1"/>
        <v>31.92</v>
      </c>
      <c r="K10" s="21">
        <f t="shared" si="2"/>
        <v>76.02000000000001</v>
      </c>
      <c r="L10" s="14">
        <v>3</v>
      </c>
    </row>
    <row r="11" spans="1:12" s="13" customFormat="1" ht="37.5" customHeight="1">
      <c r="A11" s="14">
        <v>9</v>
      </c>
      <c r="B11" s="15" t="s">
        <v>28</v>
      </c>
      <c r="C11" s="15" t="s">
        <v>6</v>
      </c>
      <c r="D11" s="16" t="s">
        <v>42</v>
      </c>
      <c r="E11" s="15" t="s">
        <v>24</v>
      </c>
      <c r="F11" s="15" t="s">
        <v>29</v>
      </c>
      <c r="G11" s="22">
        <v>73</v>
      </c>
      <c r="H11" s="18">
        <f t="shared" si="0"/>
        <v>43.8</v>
      </c>
      <c r="I11" s="23">
        <v>81</v>
      </c>
      <c r="J11" s="20">
        <f t="shared" si="1"/>
        <v>32.4</v>
      </c>
      <c r="K11" s="21">
        <f t="shared" si="2"/>
        <v>76.19999999999999</v>
      </c>
      <c r="L11" s="14">
        <v>2</v>
      </c>
    </row>
    <row r="12" spans="1:12" s="13" customFormat="1" ht="37.5" customHeight="1">
      <c r="A12" s="14">
        <v>10</v>
      </c>
      <c r="B12" s="15" t="s">
        <v>30</v>
      </c>
      <c r="C12" s="15" t="s">
        <v>6</v>
      </c>
      <c r="D12" s="16" t="s">
        <v>43</v>
      </c>
      <c r="E12" s="15" t="s">
        <v>24</v>
      </c>
      <c r="F12" s="15" t="s">
        <v>31</v>
      </c>
      <c r="G12" s="22">
        <v>67</v>
      </c>
      <c r="H12" s="18">
        <f t="shared" si="0"/>
        <v>40.199999999999996</v>
      </c>
      <c r="I12" s="23">
        <v>85.8</v>
      </c>
      <c r="J12" s="20">
        <f t="shared" si="1"/>
        <v>34.32</v>
      </c>
      <c r="K12" s="21">
        <f t="shared" si="2"/>
        <v>74.52</v>
      </c>
      <c r="L12" s="14">
        <v>4</v>
      </c>
    </row>
    <row r="13" ht="14.25">
      <c r="K13" s="10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L1"/>
  </mergeCells>
  <printOptions horizontalCentered="1"/>
  <pageMargins left="0.15748031496062992" right="0.15748031496062992" top="0.4724409448818898" bottom="0.2362204724409449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2020-08-27T07:27:19Z</cp:lastPrinted>
  <dcterms:created xsi:type="dcterms:W3CDTF">2013-05-27T01:30:57Z</dcterms:created>
  <dcterms:modified xsi:type="dcterms:W3CDTF">2020-08-27T07:59:49Z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