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4"/>
  </bookViews>
  <sheets>
    <sheet name="附件1" sheetId="6" r:id="rId1"/>
    <sheet name="附件2" sheetId="7" r:id="rId2"/>
    <sheet name="附件3" sheetId="1" r:id="rId3"/>
    <sheet name="附件4" sheetId="2" r:id="rId4"/>
    <sheet name="附件5" sheetId="3" r:id="rId5"/>
  </sheets>
  <definedNames>
    <definedName name="_xlnm.Print_Titles" localSheetId="1">附件2!$1:$3</definedName>
    <definedName name="_xlnm._FilterDatabase" localSheetId="1" hidden="1">附件2!$A$3:$N$48</definedName>
  </definedNames>
  <calcPr calcId="144525"/>
</workbook>
</file>

<file path=xl/sharedStrings.xml><?xml version="1.0" encoding="utf-8"?>
<sst xmlns="http://schemas.openxmlformats.org/spreadsheetml/2006/main" count="608" uniqueCount="306">
  <si>
    <t>附件1.清镇市2021年城区中小学、幼儿园遴选教师名额分配一览表</t>
  </si>
  <si>
    <t>序号</t>
  </si>
  <si>
    <t>学校名称</t>
  </si>
  <si>
    <t>学校类别</t>
  </si>
  <si>
    <t>遴选学科名额分配</t>
  </si>
  <si>
    <t>小计</t>
  </si>
  <si>
    <t>幼儿园</t>
  </si>
  <si>
    <t>语文</t>
  </si>
  <si>
    <t>数学</t>
  </si>
  <si>
    <t>英语</t>
  </si>
  <si>
    <t>道德与法治（思想政治）</t>
  </si>
  <si>
    <t>历史</t>
  </si>
  <si>
    <t>地理</t>
  </si>
  <si>
    <t>生物</t>
  </si>
  <si>
    <t>物理</t>
  </si>
  <si>
    <t>化学</t>
  </si>
  <si>
    <t>音乐</t>
  </si>
  <si>
    <t>体育</t>
  </si>
  <si>
    <t>美术</t>
  </si>
  <si>
    <t>信息技术</t>
  </si>
  <si>
    <t>科学</t>
  </si>
  <si>
    <t>清镇市时光第二幼儿园</t>
  </si>
  <si>
    <t>清镇市银河世纪幼儿园</t>
  </si>
  <si>
    <t>清镇市广大第一幼儿园</t>
  </si>
  <si>
    <t>清镇市物流新城幼儿园</t>
  </si>
  <si>
    <t>清镇市茶马古镇幼儿园</t>
  </si>
  <si>
    <t>清镇市乡愁幼儿园</t>
  </si>
  <si>
    <t>清镇市吾悦广场幼儿园</t>
  </si>
  <si>
    <t>清镇市四季贵州幼儿园</t>
  </si>
  <si>
    <t>清镇市条子场学校
（第三校区学前教育部）</t>
  </si>
  <si>
    <t>幼儿园合计</t>
  </si>
  <si>
    <t>清镇市红枫第七小学</t>
  </si>
  <si>
    <t>小学</t>
  </si>
  <si>
    <t>清镇市红枫第三小学</t>
  </si>
  <si>
    <t>清镇市第一实验小学</t>
  </si>
  <si>
    <t>清镇市第三实验小学</t>
  </si>
  <si>
    <t>清镇市广大实验学校(九年一贯制)</t>
  </si>
  <si>
    <t>小学部</t>
  </si>
  <si>
    <t>清镇市银河世纪学校(九年一贯制)</t>
  </si>
  <si>
    <t>小学合计</t>
  </si>
  <si>
    <t>初中部</t>
  </si>
  <si>
    <t>清镇市第二中学教育集团</t>
  </si>
  <si>
    <t>初中</t>
  </si>
  <si>
    <t>清镇市第三中学教育集团</t>
  </si>
  <si>
    <t>清镇市时光实验学校</t>
  </si>
  <si>
    <t>初中合计</t>
  </si>
  <si>
    <t>清镇市第四中学</t>
  </si>
  <si>
    <t>高中</t>
  </si>
  <si>
    <t>清镇市七砂中学</t>
  </si>
  <si>
    <t>高中合计</t>
  </si>
  <si>
    <t>总计</t>
  </si>
  <si>
    <t>附件2.清镇市2021年城区中小学、幼儿园遴选教师职位一览表</t>
  </si>
  <si>
    <t>类别</t>
  </si>
  <si>
    <t>遴选总数</t>
  </si>
  <si>
    <t>学科</t>
  </si>
  <si>
    <t>分类遴选总数</t>
  </si>
  <si>
    <t>岗位名称</t>
  </si>
  <si>
    <t>岗位要求</t>
  </si>
  <si>
    <t>备注</t>
  </si>
  <si>
    <t>岗位代码</t>
  </si>
  <si>
    <t>遴选人数</t>
  </si>
  <si>
    <t>岗位职能简介</t>
  </si>
  <si>
    <t>教师资格</t>
  </si>
  <si>
    <t>职称</t>
  </si>
  <si>
    <t>教龄</t>
  </si>
  <si>
    <t>普通话等级</t>
  </si>
  <si>
    <t>01</t>
  </si>
  <si>
    <t>幼儿园教师</t>
  </si>
  <si>
    <t>幼儿园教学</t>
  </si>
  <si>
    <t>幼儿园教师资格</t>
  </si>
  <si>
    <t>二级及以上职称</t>
  </si>
  <si>
    <t>3年及以上</t>
  </si>
  <si>
    <t>二级乙等及以上</t>
  </si>
  <si>
    <t>四季贵州幼儿园4名、条子场学校（第三校区学前教育部）1名、乡愁幼儿园2名（按本岗位综合得分高低情况优先选岗）。</t>
  </si>
  <si>
    <t>02</t>
  </si>
  <si>
    <t>物流新城幼儿园1名、吾悦广场幼儿园4名、广大第一幼儿园2名（按本岗位综合得分高低情况优先选岗）。</t>
  </si>
  <si>
    <t>03</t>
  </si>
  <si>
    <t>时光第二幼儿园3名、茶马古镇幼儿园2名、银河世纪幼儿园1名（按本岗位综合得分高低情况优先选岗）。</t>
  </si>
  <si>
    <t>小学语文教师</t>
  </si>
  <si>
    <t>小学语文教学</t>
  </si>
  <si>
    <t>小学及以上语文教师资格</t>
  </si>
  <si>
    <t>5年及以上</t>
  </si>
  <si>
    <t>二级甲等及以上</t>
  </si>
  <si>
    <t>红枫第七小学2名、红枫第三小学2名、第一实验小学3名（按本岗位综合得分高低情况优先选岗）。</t>
  </si>
  <si>
    <t>第三实验小学2名、广大实验学校4名、银河世纪学校(九年一贯制)1名（按本岗位综合得分高低情况优先选岗）。</t>
  </si>
  <si>
    <t>小学数学教师</t>
  </si>
  <si>
    <t>小学数学教学</t>
  </si>
  <si>
    <t>小学及以上数学教师资格</t>
  </si>
  <si>
    <t>红枫第三小学2名、第一实验小学2名、第三实验小学2名（按本岗位综合得分高低情况优先选岗）。</t>
  </si>
  <si>
    <t>红枫第七小学1名、广大实验学校3名、银河世纪学校(九年一贯制)2名（按本岗位综合得分高低情况优先选岗）。</t>
  </si>
  <si>
    <t>小学英语教师</t>
  </si>
  <si>
    <t>小学英语教学</t>
  </si>
  <si>
    <t>小学及以上英语教师资格</t>
  </si>
  <si>
    <t>红枫第三小学1名、第一实验小学1名、第三实验小学1名、广大实验学校1名（按本岗位综合得分高低情况优先选岗）。</t>
  </si>
  <si>
    <t>道德与法治</t>
  </si>
  <si>
    <t>小学道德与法治教师</t>
  </si>
  <si>
    <t>小学道德与法治教学</t>
  </si>
  <si>
    <t>小学及以上思想政治（品德）教师资格</t>
  </si>
  <si>
    <t>第一实验小学1名、广大实验学校1名。（按本岗位综合得分高低情况优先选岗）。</t>
  </si>
  <si>
    <t>小学音乐教师</t>
  </si>
  <si>
    <t>小学音乐教学</t>
  </si>
  <si>
    <t>小学及以上音乐教师资格</t>
  </si>
  <si>
    <t>广大实验学校1名</t>
  </si>
  <si>
    <t>小学体育教师</t>
  </si>
  <si>
    <t>小学体育教学</t>
  </si>
  <si>
    <t>小学及以上体育与健康教师资格</t>
  </si>
  <si>
    <t>第一小实验小学1名、第三实验小学1名、广大实验学校1名（按本岗位综合得分高低情况优先选岗）</t>
  </si>
  <si>
    <t>小学美术教师</t>
  </si>
  <si>
    <t>小学美术教学</t>
  </si>
  <si>
    <t>小学及以上美术教师资格</t>
  </si>
  <si>
    <t>小学信息技术教师</t>
  </si>
  <si>
    <t>小学信息技术教学</t>
  </si>
  <si>
    <t>小学及以上信息技术教师资格</t>
  </si>
  <si>
    <t>小学科学教师</t>
  </si>
  <si>
    <t>小学科学教学</t>
  </si>
  <si>
    <t>小学及以上科学教师资格</t>
  </si>
  <si>
    <t>红枫第七小学1名</t>
  </si>
  <si>
    <t>初中语文教师</t>
  </si>
  <si>
    <t>初中语文教学</t>
  </si>
  <si>
    <t>初中及以上语文教师资格</t>
  </si>
  <si>
    <t>二中2名、三中1名、银河世纪学校2名（按本岗位综合得分高低情况优先选岗）</t>
  </si>
  <si>
    <t>广大实验学校5名</t>
  </si>
  <si>
    <t>初中数学教师</t>
  </si>
  <si>
    <t>初中数学教学</t>
  </si>
  <si>
    <t>初中及以上数学教师资格</t>
  </si>
  <si>
    <t>二中1名、三中1名、时光实验学校1名、银河世纪学校2名（按本岗位综合得分高低情况优先选岗）</t>
  </si>
  <si>
    <t>广大实验学校4名</t>
  </si>
  <si>
    <t>初中英语教师</t>
  </si>
  <si>
    <t>初中英语教学</t>
  </si>
  <si>
    <t>初中及以上英语教师资格</t>
  </si>
  <si>
    <t>二中1名、三中1名、广大实验学校学3名（按本岗位综合得分高低情况优先选岗）</t>
  </si>
  <si>
    <t>初中道德与法治教师</t>
  </si>
  <si>
    <t>初中道德与法治教学</t>
  </si>
  <si>
    <t>初中及以上道德与法治教师资格</t>
  </si>
  <si>
    <t>二中1名、广大实验学校1名。（按本岗位综合得分高低情况优先选岗）</t>
  </si>
  <si>
    <t>初中历史教师</t>
  </si>
  <si>
    <t>初中历史教学</t>
  </si>
  <si>
    <t>初中及以上历史教师资格</t>
  </si>
  <si>
    <t>三中1名、广大实验学校2名。（按本岗位综合得分高低情况优先选岗）</t>
  </si>
  <si>
    <t>初中地理教师</t>
  </si>
  <si>
    <t>初中地理教学</t>
  </si>
  <si>
    <t>初中及以上地理教师资格</t>
  </si>
  <si>
    <t>广大实验学校2名。</t>
  </si>
  <si>
    <t>初中生物教师</t>
  </si>
  <si>
    <t>初中生物教学</t>
  </si>
  <si>
    <t>初中及以上生物教师资格</t>
  </si>
  <si>
    <t>广大实验学校1名。</t>
  </si>
  <si>
    <t>初中物理教师</t>
  </si>
  <si>
    <t>初中物理教学</t>
  </si>
  <si>
    <t>初中及以上物理教师资格</t>
  </si>
  <si>
    <t>二中1名、时光实验学校1名、广大实验学校1名（按本岗位综合得分高低情况优先选岗）</t>
  </si>
  <si>
    <t>初中化学教师</t>
  </si>
  <si>
    <t>初中化学教学</t>
  </si>
  <si>
    <t>初中及以上化学教师资格</t>
  </si>
  <si>
    <t>时光实验学校1名、广大实验学校1名。（按本岗位综合得分高低情况优先选岗）</t>
  </si>
  <si>
    <t>初中音乐教师</t>
  </si>
  <si>
    <t>初中音乐教学</t>
  </si>
  <si>
    <t>初中及以上音乐教师资格</t>
  </si>
  <si>
    <t>初中体育教师</t>
  </si>
  <si>
    <t>初中体育教学</t>
  </si>
  <si>
    <t>初中及以上体育与健康教师资格</t>
  </si>
  <si>
    <t>二中1名、三中1名、广大实验学校2名、银河世纪学校1名（按本岗位综合得分高低情况优先选岗）</t>
  </si>
  <si>
    <t>初中美术教师</t>
  </si>
  <si>
    <t>初中美术教学</t>
  </si>
  <si>
    <t>初中及以上美术教师资格</t>
  </si>
  <si>
    <t>初中信息技术教师</t>
  </si>
  <si>
    <t>初中信息技术教学</t>
  </si>
  <si>
    <t>初中及以上信息技术教师资格</t>
  </si>
  <si>
    <t>三中1名、广大实验学校1名（按本岗位综合得分高低情况优先选岗）</t>
  </si>
  <si>
    <t>高中语文教师</t>
  </si>
  <si>
    <t>高中语文教学</t>
  </si>
  <si>
    <t>高中及以上语文教师资格</t>
  </si>
  <si>
    <t>5年及以上（贵化中学、卫城中学原高中部在编教师报考不受年限）</t>
  </si>
  <si>
    <t>四中5名、七砂中学1名（按本岗位综合得分高低情况优先选岗）。</t>
  </si>
  <si>
    <t>高中数学教师</t>
  </si>
  <si>
    <t>高中数学教学</t>
  </si>
  <si>
    <t>高中及以上数学教师资格</t>
  </si>
  <si>
    <t>四中5名</t>
  </si>
  <si>
    <t>高中英语教师</t>
  </si>
  <si>
    <t>高中英语教学</t>
  </si>
  <si>
    <t>高中及以上英语教师资格</t>
  </si>
  <si>
    <t>四中3名、七砂中学1名（按本岗位综合得分高低情况优先选岗）。</t>
  </si>
  <si>
    <t>思想政治</t>
  </si>
  <si>
    <t>高中思想政治教师</t>
  </si>
  <si>
    <t>高中思想政治教学</t>
  </si>
  <si>
    <t>高中及以上思想政治教师资格</t>
  </si>
  <si>
    <t>四中2名、七砂中学1名（按本岗位综合得分高低情况优先选岗）。</t>
  </si>
  <si>
    <t>高中历史教师</t>
  </si>
  <si>
    <t>高中历史教学</t>
  </si>
  <si>
    <t>高中及以上历史教师资格</t>
  </si>
  <si>
    <t>四中2名</t>
  </si>
  <si>
    <t>高中地理教师</t>
  </si>
  <si>
    <t>高中地理教学</t>
  </si>
  <si>
    <t>高中及以上地理教师资格</t>
  </si>
  <si>
    <t>高中物理教师</t>
  </si>
  <si>
    <t>高中物理教学</t>
  </si>
  <si>
    <t>高中及以上物理教师资格</t>
  </si>
  <si>
    <t>高中生物教师</t>
  </si>
  <si>
    <t>高中生物教学</t>
  </si>
  <si>
    <t>高中及以上生物教师资格</t>
  </si>
  <si>
    <t>高中化学教师</t>
  </si>
  <si>
    <t>高中化学教学</t>
  </si>
  <si>
    <t>高中及以上化学教师资格</t>
  </si>
  <si>
    <t>高中音乐教师</t>
  </si>
  <si>
    <t>高中音乐教学</t>
  </si>
  <si>
    <t>高中及以上音乐教师资格</t>
  </si>
  <si>
    <t>四中1名</t>
  </si>
  <si>
    <t>高中体育教师</t>
  </si>
  <si>
    <t>高中体育教学</t>
  </si>
  <si>
    <t>高中及以上体育与健康教师资格</t>
  </si>
  <si>
    <t>高中美术教师</t>
  </si>
  <si>
    <t>高中美术教学</t>
  </si>
  <si>
    <t>高中及以上美术教师资格</t>
  </si>
  <si>
    <t>高中信息技术教师</t>
  </si>
  <si>
    <t>高中信息技术教学</t>
  </si>
  <si>
    <t>高中及以上信息技术教师资格</t>
  </si>
  <si>
    <t>合计</t>
  </si>
  <si>
    <r>
      <rPr>
        <sz val="14"/>
        <color rgb="FF000000"/>
        <rFont val="华文中宋"/>
        <charset val="134"/>
      </rPr>
      <t>附件3.清镇市2021年市内公开遴选城区中</t>
    </r>
    <r>
      <rPr>
        <sz val="14"/>
        <color rgb="FF000000"/>
        <rFont val="黑体"/>
        <charset val="134"/>
      </rPr>
      <t>小学、幼儿园</t>
    </r>
    <r>
      <rPr>
        <sz val="14"/>
        <color rgb="FF000000"/>
        <rFont val="华文中宋"/>
        <charset val="134"/>
      </rPr>
      <t>教师报名表</t>
    </r>
  </si>
  <si>
    <t>姓名：       所在编制学校名称：            报考学段：      报考学科：        报考岗位代码：</t>
  </si>
  <si>
    <r>
      <rPr>
        <sz val="9"/>
        <color rgb="FF000000"/>
        <rFont val="宋体"/>
        <charset val="134"/>
      </rPr>
      <t>姓</t>
    </r>
    <r>
      <rPr>
        <sz val="9"/>
        <color rgb="FF000000"/>
        <rFont val="宋体"/>
        <charset val="134"/>
      </rPr>
      <t xml:space="preserve">  名</t>
    </r>
  </si>
  <si>
    <r>
      <rPr>
        <sz val="9"/>
        <color rgb="FF000000"/>
        <rFont val="宋体"/>
        <charset val="134"/>
      </rPr>
      <t>性</t>
    </r>
    <r>
      <rPr>
        <sz val="9"/>
        <color rgb="FF000000"/>
        <rFont val="宋体"/>
        <charset val="134"/>
      </rPr>
      <t xml:space="preserve">  别</t>
    </r>
  </si>
  <si>
    <t>出生年月</t>
  </si>
  <si>
    <t>非白底小2寸彩照</t>
  </si>
  <si>
    <r>
      <rPr>
        <sz val="9"/>
        <color rgb="FF000000"/>
        <rFont val="宋体"/>
        <charset val="134"/>
      </rPr>
      <t>籍</t>
    </r>
    <r>
      <rPr>
        <sz val="9"/>
        <color rgb="FF000000"/>
        <rFont val="宋体"/>
        <charset val="134"/>
      </rPr>
      <t xml:space="preserve">  贯</t>
    </r>
  </si>
  <si>
    <t>出生地</t>
  </si>
  <si>
    <r>
      <rPr>
        <sz val="9"/>
        <color rgb="FF000000"/>
        <rFont val="宋体"/>
        <charset val="134"/>
      </rPr>
      <t>民</t>
    </r>
    <r>
      <rPr>
        <sz val="9"/>
        <color rgb="FF000000"/>
        <rFont val="宋体"/>
        <charset val="134"/>
      </rPr>
      <t xml:space="preserve">    族</t>
    </r>
  </si>
  <si>
    <t>政治面貌</t>
  </si>
  <si>
    <t>入党时间</t>
  </si>
  <si>
    <t>是否专业技术人员</t>
  </si>
  <si>
    <t>全日制教育</t>
  </si>
  <si>
    <t>学历学位</t>
  </si>
  <si>
    <t>在职教育</t>
  </si>
  <si>
    <t>毕业院校及专业</t>
  </si>
  <si>
    <t>参加工作时间</t>
  </si>
  <si>
    <t>在本市任教年限</t>
  </si>
  <si>
    <t>教师资格种类及学科</t>
  </si>
  <si>
    <t>任教年级</t>
  </si>
  <si>
    <t>任教学科</t>
  </si>
  <si>
    <r>
      <rPr>
        <sz val="9"/>
        <color rgb="FF000000"/>
        <rFont val="宋体"/>
        <charset val="134"/>
      </rPr>
      <t>职</t>
    </r>
    <r>
      <rPr>
        <sz val="9"/>
        <color rgb="FF000000"/>
        <rFont val="宋体"/>
        <charset val="134"/>
      </rPr>
      <t xml:space="preserve">  称</t>
    </r>
  </si>
  <si>
    <t>已聘岗位等级</t>
  </si>
  <si>
    <t>身份证号码</t>
  </si>
  <si>
    <t>联系电话</t>
  </si>
  <si>
    <t>工作简历</t>
  </si>
  <si>
    <t>报考资格条件审查情况</t>
  </si>
  <si>
    <r>
      <rPr>
        <sz val="9"/>
        <color rgb="FF000000"/>
        <rFont val="宋体"/>
        <charset val="134"/>
      </rPr>
      <t xml:space="preserve">         </t>
    </r>
    <r>
      <rPr>
        <b/>
        <sz val="9"/>
        <color rgb="FF000000"/>
        <rFont val="宋体"/>
        <charset val="134"/>
      </rPr>
      <t>是否同意报考：</t>
    </r>
    <r>
      <rPr>
        <sz val="9"/>
        <color rgb="FF000000"/>
        <rFont val="宋体"/>
        <charset val="134"/>
      </rPr>
      <t xml:space="preserve">                                  </t>
    </r>
    <r>
      <rPr>
        <b/>
        <sz val="9"/>
        <color rgb="FF000000"/>
        <rFont val="宋体"/>
        <charset val="134"/>
      </rPr>
      <t>是否符合报名资格：</t>
    </r>
  </si>
  <si>
    <t xml:space="preserve">        校长（园长）签字（盖章）：                       中心校校长签字（盖章）：         </t>
  </si>
  <si>
    <t xml:space="preserve">  注：此栏中学教师报名不用中心校签字                           年    月    日</t>
  </si>
  <si>
    <t>报名信息</t>
  </si>
  <si>
    <t>以上填写信息均为本人真实情况，符合公告的报考条件，若有隐瞒、虚报、欺骗等行为，本人自愿放弃城区教师遴选资格并承担一切法律后果和责任。</t>
  </si>
  <si>
    <t xml:space="preserve">             报考人（签字）：</t>
  </si>
  <si>
    <t xml:space="preserve">                                                                    年    月    日</t>
  </si>
  <si>
    <r>
      <rPr>
        <sz val="14"/>
        <color rgb="FF000000"/>
        <rFont val="华文中宋"/>
        <charset val="134"/>
      </rPr>
      <t>附件4.清镇市2021年市内公开遴选城区中</t>
    </r>
    <r>
      <rPr>
        <sz val="14"/>
        <color rgb="FF000000"/>
        <rFont val="黑体"/>
        <charset val="134"/>
      </rPr>
      <t>小学、幼儿园</t>
    </r>
    <r>
      <rPr>
        <sz val="14"/>
        <color rgb="FF000000"/>
        <rFont val="华文中宋"/>
        <charset val="134"/>
      </rPr>
      <t>教师
奖励性积分审查登记表</t>
    </r>
  </si>
  <si>
    <t>姓名：    所在编制学校名称：            报考学段：        报考学科：    报考岗位代码：</t>
  </si>
  <si>
    <t>内      容</t>
  </si>
  <si>
    <t>学校审核人</t>
  </si>
  <si>
    <t>中心校审核人</t>
  </si>
  <si>
    <t>教育局审核人</t>
  </si>
  <si>
    <t>一、农村基层学校任教</t>
  </si>
  <si>
    <r>
      <rPr>
        <sz val="7.5"/>
        <color rgb="FF000000"/>
        <rFont val="仿宋"/>
        <charset val="134"/>
      </rPr>
      <t xml:space="preserve">    年   月   日—2021年 月  日在农村基层学校任教</t>
    </r>
    <r>
      <rPr>
        <u/>
        <sz val="7.5"/>
        <color rgb="FF000000"/>
        <rFont val="仿宋"/>
        <charset val="134"/>
      </rPr>
      <t xml:space="preserve">     </t>
    </r>
    <r>
      <rPr>
        <sz val="7.5"/>
        <color rgb="FF000000"/>
        <rFont val="仿宋"/>
        <charset val="134"/>
      </rPr>
      <t>年。</t>
    </r>
  </si>
  <si>
    <t>二、夫妻双方均在我市红枫湖镇、站街镇、各街道办事处以外乡镇工作。（所工作单位出具证明，学校认定）</t>
  </si>
  <si>
    <t>三、近5年中层及以上领导、担任班主任、教研组长、年级组长（学校认定）</t>
  </si>
  <si>
    <t>2016年</t>
  </si>
  <si>
    <t>2017年</t>
  </si>
  <si>
    <t>2018年</t>
  </si>
  <si>
    <t>2019年</t>
  </si>
  <si>
    <t>2020年</t>
  </si>
  <si>
    <t>四、近5年年度考核情况（将年度考核优秀证书或年度考核表复印件附后）</t>
  </si>
  <si>
    <t>五、2016年以来，参与本次遴选岗位学科教学成绩名列同级同类学校教育局（小学中心校）统考统评排位计分情况：初中同级同类班级前八名；小学平行班级超过10个班的前四名，平行班级在6-10个的前一、二、三名，平行班级在4-5个的班级第一名、第二名，平行班级在2-3个的第一名（初中以2016年以来各年度第二学期全市统考同级同类统一排名核算，小学以乡镇为单位核算，其中小学2020年度成绩以2020-2021第一学期统考成绩核算）。成绩由初中学校或乡镇中心校审核后，教培中心审核认可）。</t>
  </si>
  <si>
    <t>六、近5年获得国家、省、地（市）、县级党委政府或教育行政主管部门表彰的名校长、教育名师、名班主任、先进教师、优秀教师、优秀班主任、先进教育工作者、师德标兵、骨干班主任、骨干教师、教坛新秀、优秀党务工作者、优秀共产党员等称号。</t>
  </si>
  <si>
    <t>七、近5年参加教育行政部门（含同级行政部门所属的教育科研部门）组织的优质课竞赛、说课竞赛等教学技能比赛、参与课题研究、承担省地市县级示范课情况。(需与参与本次遴选岗位学科一致，教培中心审核认可)</t>
  </si>
  <si>
    <t xml:space="preserve">学校审核意见：              校长（园长）签字（盖章）：                 中心校校长签字（盖章）：                
             </t>
  </si>
  <si>
    <t>备注：幼儿园只填2018-2020年度，其余学段填2016-2020年度。</t>
  </si>
  <si>
    <t>附件5.清镇市2021年市内公开遴选城区中小学、幼儿园教师资格审查及奖励性积分登记表</t>
  </si>
  <si>
    <t xml:space="preserve"> </t>
  </si>
  <si>
    <t>姓名</t>
  </si>
  <si>
    <t>报考人员所在编制学校</t>
  </si>
  <si>
    <t>报考学段 （幼儿园、小学、初中、高中）</t>
  </si>
  <si>
    <t>报考学科</t>
  </si>
  <si>
    <t>报考岗位代码</t>
  </si>
  <si>
    <t>资格审查情况</t>
  </si>
  <si>
    <t>奖励性积分情况</t>
  </si>
  <si>
    <t>在本市农村基层学校任教开始时间</t>
  </si>
  <si>
    <t>教师资格证种类及学科</t>
  </si>
  <si>
    <t>职称及学科</t>
  </si>
  <si>
    <t>在农村基层学校任教年限</t>
  </si>
  <si>
    <t>夫妻双方均在我市红枫湖镇、站街镇、各街道办事处以外乡镇工作</t>
  </si>
  <si>
    <t>近5年担任学校中层及以上领导、班主任（教研组长）年级组长情况</t>
  </si>
  <si>
    <t>近5年年度考核优秀</t>
  </si>
  <si>
    <t>近5年教学成绩</t>
  </si>
  <si>
    <t>近5年所获表彰情况</t>
  </si>
  <si>
    <t>近5年参加业务竞赛情况</t>
  </si>
  <si>
    <t>年限</t>
  </si>
  <si>
    <t>得分</t>
  </si>
  <si>
    <t>相关情况</t>
  </si>
  <si>
    <t>考核优秀年度</t>
  </si>
  <si>
    <t>情况</t>
  </si>
  <si>
    <t>奖项名称</t>
  </si>
  <si>
    <t>获奖情况</t>
  </si>
  <si>
    <t>范例</t>
  </si>
  <si>
    <t>张三</t>
  </si>
  <si>
    <t>新店中学</t>
  </si>
  <si>
    <t>2005.8.25</t>
  </si>
  <si>
    <t>初中语文</t>
  </si>
  <si>
    <t>二级教师语文</t>
  </si>
  <si>
    <t>二级甲等</t>
  </si>
  <si>
    <t>注：此表报名时需上交纸质档和电子档。幼儿园只填2018-2020年度，其余学段填2016-2020年度。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</si>
</sst>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3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8"/>
      <color rgb="FF000000"/>
      <name val="宋体"/>
      <charset val="134"/>
    </font>
    <font>
      <sz val="6"/>
      <color rgb="FF000000"/>
      <name val="仿宋"/>
      <charset val="134"/>
    </font>
    <font>
      <sz val="14"/>
      <color rgb="FF000000"/>
      <name val="华文中宋"/>
      <charset val="134"/>
    </font>
    <font>
      <b/>
      <sz val="10"/>
      <color rgb="FF000000"/>
      <name val="仿宋_GB2312"/>
      <charset val="134"/>
    </font>
    <font>
      <b/>
      <sz val="10.5"/>
      <color rgb="FF000000"/>
      <name val="仿宋"/>
      <charset val="134"/>
    </font>
    <font>
      <b/>
      <sz val="7.5"/>
      <color rgb="FF000000"/>
      <name val="仿宋"/>
      <charset val="134"/>
    </font>
    <font>
      <sz val="7.5"/>
      <color rgb="FF000000"/>
      <name val="仿宋"/>
      <charset val="134"/>
    </font>
    <font>
      <sz val="8"/>
      <color rgb="FF000000"/>
      <name val="仿宋"/>
      <charset val="134"/>
    </font>
    <font>
      <sz val="10.5"/>
      <color rgb="FF000000"/>
      <name val="仿宋_GB2312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10"/>
      <name val="宋体"/>
      <charset val="134"/>
    </font>
    <font>
      <sz val="10"/>
      <name val="仿宋_GB2312"/>
      <charset val="134"/>
    </font>
    <font>
      <sz val="6"/>
      <name val="仿宋"/>
      <charset val="134"/>
    </font>
    <font>
      <sz val="8"/>
      <name val="仿宋_GB2312"/>
      <charset val="134"/>
    </font>
    <font>
      <sz val="14"/>
      <color theme="1"/>
      <name val="黑体"/>
      <charset val="134"/>
    </font>
    <font>
      <sz val="10"/>
      <color theme="1"/>
      <name val="仿宋_GB2312"/>
      <charset val="134"/>
    </font>
    <font>
      <sz val="8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4"/>
      <color rgb="FF000000"/>
      <name val="黑体"/>
      <charset val="134"/>
    </font>
    <font>
      <u/>
      <sz val="7.5"/>
      <color rgb="FF000000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7" fillId="2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16" borderId="10" applyNumberFormat="0" applyAlignment="0" applyProtection="0">
      <alignment vertical="center"/>
    </xf>
    <xf numFmtId="0" fontId="40" fillId="16" borderId="14" applyNumberFormat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justify" vertical="center" wrapText="1"/>
    </xf>
    <xf numFmtId="0" fontId="18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workbookViewId="0">
      <selection activeCell="Z21" sqref="Z21"/>
    </sheetView>
  </sheetViews>
  <sheetFormatPr defaultColWidth="9" defaultRowHeight="13.5"/>
  <cols>
    <col min="1" max="1" width="4.60833333333333" style="45" customWidth="1"/>
    <col min="2" max="2" width="23.5" style="46" customWidth="1"/>
    <col min="3" max="3" width="7.88333333333333" style="46" customWidth="1"/>
    <col min="4" max="4" width="4.14166666666667" style="45" customWidth="1"/>
    <col min="5" max="5" width="3.74166666666667" style="45" customWidth="1"/>
    <col min="6" max="6" width="3.35" style="45" customWidth="1"/>
    <col min="7" max="8" width="3.74166666666667" style="45" customWidth="1"/>
    <col min="9" max="9" width="5.85833333333333" style="45" customWidth="1"/>
    <col min="10" max="11" width="3.74166666666667" style="45" customWidth="1"/>
    <col min="12" max="12" width="3.79166666666667" style="45" customWidth="1"/>
    <col min="13" max="18" width="3.74166666666667" style="45" customWidth="1"/>
    <col min="19" max="19" width="3.525" style="45" customWidth="1"/>
    <col min="20" max="16384" width="9" style="45"/>
  </cols>
  <sheetData>
    <row r="1" s="45" customFormat="1" ht="53" customHeight="1" spans="1:19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</row>
    <row r="2" s="45" customFormat="1" ht="25" customHeight="1" spans="1:19">
      <c r="A2" s="48" t="s">
        <v>1</v>
      </c>
      <c r="B2" s="48" t="s">
        <v>2</v>
      </c>
      <c r="C2" s="48" t="s">
        <v>3</v>
      </c>
      <c r="D2" s="49" t="s">
        <v>4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7"/>
    </row>
    <row r="3" s="45" customFormat="1" ht="46" customHeight="1" spans="1:19">
      <c r="A3" s="51"/>
      <c r="B3" s="51"/>
      <c r="C3" s="51"/>
      <c r="D3" s="52" t="s">
        <v>5</v>
      </c>
      <c r="E3" s="52" t="s">
        <v>6</v>
      </c>
      <c r="F3" s="52" t="s">
        <v>7</v>
      </c>
      <c r="G3" s="52" t="s">
        <v>8</v>
      </c>
      <c r="H3" s="52" t="s">
        <v>9</v>
      </c>
      <c r="I3" s="52" t="s">
        <v>10</v>
      </c>
      <c r="J3" s="52" t="s">
        <v>11</v>
      </c>
      <c r="K3" s="52" t="s">
        <v>12</v>
      </c>
      <c r="L3" s="52" t="s">
        <v>13</v>
      </c>
      <c r="M3" s="52" t="s">
        <v>14</v>
      </c>
      <c r="N3" s="52" t="s">
        <v>15</v>
      </c>
      <c r="O3" s="52" t="s">
        <v>16</v>
      </c>
      <c r="P3" s="52" t="s">
        <v>17</v>
      </c>
      <c r="Q3" s="52" t="s">
        <v>18</v>
      </c>
      <c r="R3" s="52" t="s">
        <v>19</v>
      </c>
      <c r="S3" s="52" t="s">
        <v>20</v>
      </c>
    </row>
    <row r="4" s="45" customFormat="1" ht="22" customHeight="1" spans="1:19">
      <c r="A4" s="53">
        <v>1</v>
      </c>
      <c r="B4" s="52" t="s">
        <v>21</v>
      </c>
      <c r="C4" s="52" t="s">
        <v>6</v>
      </c>
      <c r="D4" s="52">
        <v>3</v>
      </c>
      <c r="E4" s="54">
        <v>3</v>
      </c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8"/>
    </row>
    <row r="5" s="45" customFormat="1" ht="20" customHeight="1" spans="1:19">
      <c r="A5" s="53">
        <v>2</v>
      </c>
      <c r="B5" s="52" t="s">
        <v>22</v>
      </c>
      <c r="C5" s="52" t="s">
        <v>6</v>
      </c>
      <c r="D5" s="52">
        <v>1</v>
      </c>
      <c r="E5" s="52">
        <v>1</v>
      </c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8"/>
    </row>
    <row r="6" s="45" customFormat="1" ht="22" customHeight="1" spans="1:19">
      <c r="A6" s="53">
        <v>3</v>
      </c>
      <c r="B6" s="52" t="s">
        <v>23</v>
      </c>
      <c r="C6" s="52" t="s">
        <v>6</v>
      </c>
      <c r="D6" s="52">
        <v>2</v>
      </c>
      <c r="E6" s="52">
        <v>2</v>
      </c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8"/>
    </row>
    <row r="7" s="45" customFormat="1" ht="20" customHeight="1" spans="1:19">
      <c r="A7" s="53">
        <v>4</v>
      </c>
      <c r="B7" s="52" t="s">
        <v>24</v>
      </c>
      <c r="C7" s="52" t="s">
        <v>6</v>
      </c>
      <c r="D7" s="52">
        <v>1</v>
      </c>
      <c r="E7" s="52">
        <v>1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8"/>
    </row>
    <row r="8" s="45" customFormat="1" ht="22" customHeight="1" spans="1:19">
      <c r="A8" s="53">
        <v>5</v>
      </c>
      <c r="B8" s="52" t="s">
        <v>25</v>
      </c>
      <c r="C8" s="52" t="s">
        <v>6</v>
      </c>
      <c r="D8" s="52">
        <v>2</v>
      </c>
      <c r="E8" s="52">
        <v>2</v>
      </c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8"/>
    </row>
    <row r="9" s="45" customFormat="1" ht="22" customHeight="1" spans="1:19">
      <c r="A9" s="53">
        <v>6</v>
      </c>
      <c r="B9" s="52" t="s">
        <v>26</v>
      </c>
      <c r="C9" s="52" t="s">
        <v>6</v>
      </c>
      <c r="D9" s="52">
        <v>2</v>
      </c>
      <c r="E9" s="52">
        <v>2</v>
      </c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8"/>
    </row>
    <row r="10" s="45" customFormat="1" ht="22" customHeight="1" spans="1:19">
      <c r="A10" s="53">
        <v>7</v>
      </c>
      <c r="B10" s="52" t="s">
        <v>27</v>
      </c>
      <c r="C10" s="52" t="s">
        <v>6</v>
      </c>
      <c r="D10" s="52">
        <v>4</v>
      </c>
      <c r="E10" s="52">
        <v>4</v>
      </c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8"/>
    </row>
    <row r="11" s="45" customFormat="1" ht="22" customHeight="1" spans="1:19">
      <c r="A11" s="53">
        <v>8</v>
      </c>
      <c r="B11" s="52" t="s">
        <v>28</v>
      </c>
      <c r="C11" s="52" t="s">
        <v>6</v>
      </c>
      <c r="D11" s="52">
        <v>4</v>
      </c>
      <c r="E11" s="52">
        <v>4</v>
      </c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8"/>
    </row>
    <row r="12" s="45" customFormat="1" ht="22" customHeight="1" spans="1:19">
      <c r="A12" s="53">
        <v>9</v>
      </c>
      <c r="B12" s="52" t="s">
        <v>29</v>
      </c>
      <c r="C12" s="52" t="s">
        <v>6</v>
      </c>
      <c r="D12" s="52">
        <v>1</v>
      </c>
      <c r="E12" s="52">
        <v>1</v>
      </c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8"/>
    </row>
    <row r="13" s="45" customFormat="1" ht="22" customHeight="1" spans="1:19">
      <c r="A13" s="55" t="s">
        <v>30</v>
      </c>
      <c r="B13" s="56"/>
      <c r="C13" s="52" t="s">
        <v>6</v>
      </c>
      <c r="D13" s="52">
        <f t="shared" ref="D13:R13" si="0">SUM(D4:D12)</f>
        <v>20</v>
      </c>
      <c r="E13" s="52">
        <f t="shared" si="0"/>
        <v>20</v>
      </c>
      <c r="F13" s="52">
        <f t="shared" si="0"/>
        <v>0</v>
      </c>
      <c r="G13" s="52">
        <f t="shared" si="0"/>
        <v>0</v>
      </c>
      <c r="H13" s="52">
        <f t="shared" si="0"/>
        <v>0</v>
      </c>
      <c r="I13" s="52">
        <f t="shared" si="0"/>
        <v>0</v>
      </c>
      <c r="J13" s="52">
        <f t="shared" si="0"/>
        <v>0</v>
      </c>
      <c r="K13" s="52">
        <f t="shared" si="0"/>
        <v>0</v>
      </c>
      <c r="L13" s="52">
        <f t="shared" si="0"/>
        <v>0</v>
      </c>
      <c r="M13" s="52">
        <f t="shared" si="0"/>
        <v>0</v>
      </c>
      <c r="N13" s="52">
        <f t="shared" si="0"/>
        <v>0</v>
      </c>
      <c r="O13" s="52">
        <f t="shared" si="0"/>
        <v>0</v>
      </c>
      <c r="P13" s="52">
        <f t="shared" si="0"/>
        <v>0</v>
      </c>
      <c r="Q13" s="52">
        <f t="shared" si="0"/>
        <v>0</v>
      </c>
      <c r="R13" s="52">
        <f t="shared" si="0"/>
        <v>0</v>
      </c>
      <c r="S13" s="58"/>
    </row>
    <row r="14" s="45" customFormat="1" ht="22" customHeight="1" spans="1:19">
      <c r="A14" s="53">
        <v>10</v>
      </c>
      <c r="B14" s="52" t="s">
        <v>31</v>
      </c>
      <c r="C14" s="52" t="s">
        <v>32</v>
      </c>
      <c r="D14" s="52">
        <v>4</v>
      </c>
      <c r="E14" s="52"/>
      <c r="F14" s="52">
        <v>2</v>
      </c>
      <c r="G14" s="52">
        <v>1</v>
      </c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>
        <v>1</v>
      </c>
    </row>
    <row r="15" s="45" customFormat="1" ht="22" customHeight="1" spans="1:19">
      <c r="A15" s="53">
        <v>11</v>
      </c>
      <c r="B15" s="52" t="s">
        <v>33</v>
      </c>
      <c r="C15" s="52" t="s">
        <v>32</v>
      </c>
      <c r="D15" s="52">
        <v>5</v>
      </c>
      <c r="E15" s="52"/>
      <c r="F15" s="52">
        <v>2</v>
      </c>
      <c r="G15" s="52">
        <v>2</v>
      </c>
      <c r="H15" s="52">
        <v>1</v>
      </c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8"/>
    </row>
    <row r="16" s="45" customFormat="1" ht="22" customHeight="1" spans="1:19">
      <c r="A16" s="53">
        <v>12</v>
      </c>
      <c r="B16" s="52" t="s">
        <v>34</v>
      </c>
      <c r="C16" s="52" t="s">
        <v>32</v>
      </c>
      <c r="D16" s="52">
        <v>8</v>
      </c>
      <c r="E16" s="52"/>
      <c r="F16" s="52">
        <v>3</v>
      </c>
      <c r="G16" s="52">
        <v>2</v>
      </c>
      <c r="H16" s="52">
        <v>1</v>
      </c>
      <c r="I16" s="52">
        <v>1</v>
      </c>
      <c r="J16" s="52"/>
      <c r="K16" s="52"/>
      <c r="L16" s="52"/>
      <c r="M16" s="52"/>
      <c r="N16" s="52"/>
      <c r="O16" s="52"/>
      <c r="P16" s="52">
        <v>1</v>
      </c>
      <c r="Q16" s="52"/>
      <c r="R16" s="52"/>
      <c r="S16" s="58"/>
    </row>
    <row r="17" s="45" customFormat="1" ht="22" customHeight="1" spans="1:19">
      <c r="A17" s="53">
        <v>13</v>
      </c>
      <c r="B17" s="52" t="s">
        <v>35</v>
      </c>
      <c r="C17" s="52" t="s">
        <v>32</v>
      </c>
      <c r="D17" s="52">
        <v>6</v>
      </c>
      <c r="E17" s="52"/>
      <c r="F17" s="52">
        <v>2</v>
      </c>
      <c r="G17" s="52">
        <v>2</v>
      </c>
      <c r="H17" s="52">
        <v>1</v>
      </c>
      <c r="I17" s="52"/>
      <c r="J17" s="52"/>
      <c r="K17" s="52"/>
      <c r="L17" s="52"/>
      <c r="M17" s="52"/>
      <c r="N17" s="52"/>
      <c r="O17" s="52"/>
      <c r="P17" s="52">
        <v>1</v>
      </c>
      <c r="Q17" s="52"/>
      <c r="R17" s="52"/>
      <c r="S17" s="58"/>
    </row>
    <row r="18" s="45" customFormat="1" ht="22" customHeight="1" spans="1:19">
      <c r="A18" s="53">
        <v>14</v>
      </c>
      <c r="B18" s="52" t="s">
        <v>36</v>
      </c>
      <c r="C18" s="52" t="s">
        <v>37</v>
      </c>
      <c r="D18" s="52">
        <v>13</v>
      </c>
      <c r="E18" s="52"/>
      <c r="F18" s="52">
        <v>4</v>
      </c>
      <c r="G18" s="52">
        <v>3</v>
      </c>
      <c r="H18" s="52">
        <v>1</v>
      </c>
      <c r="I18" s="52">
        <v>1</v>
      </c>
      <c r="J18" s="52"/>
      <c r="K18" s="52"/>
      <c r="L18" s="52"/>
      <c r="M18" s="52"/>
      <c r="N18" s="52"/>
      <c r="O18" s="52">
        <v>1</v>
      </c>
      <c r="P18" s="52">
        <v>1</v>
      </c>
      <c r="Q18" s="52">
        <v>1</v>
      </c>
      <c r="R18" s="52">
        <v>1</v>
      </c>
      <c r="S18" s="58"/>
    </row>
    <row r="19" s="45" customFormat="1" ht="22" customHeight="1" spans="1:19">
      <c r="A19" s="53">
        <v>15</v>
      </c>
      <c r="B19" s="52" t="s">
        <v>38</v>
      </c>
      <c r="C19" s="52" t="s">
        <v>37</v>
      </c>
      <c r="D19" s="52">
        <v>3</v>
      </c>
      <c r="E19" s="52"/>
      <c r="F19" s="52">
        <v>1</v>
      </c>
      <c r="G19" s="52">
        <v>2</v>
      </c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8"/>
    </row>
    <row r="20" s="45" customFormat="1" ht="22" customHeight="1" spans="1:19">
      <c r="A20" s="55" t="s">
        <v>39</v>
      </c>
      <c r="B20" s="56"/>
      <c r="C20" s="52" t="s">
        <v>32</v>
      </c>
      <c r="D20" s="52">
        <f t="shared" ref="D20:S20" si="1">SUM(D14:D19)</f>
        <v>39</v>
      </c>
      <c r="E20" s="52">
        <f t="shared" si="1"/>
        <v>0</v>
      </c>
      <c r="F20" s="52">
        <f t="shared" si="1"/>
        <v>14</v>
      </c>
      <c r="G20" s="52">
        <f t="shared" si="1"/>
        <v>12</v>
      </c>
      <c r="H20" s="52">
        <f t="shared" si="1"/>
        <v>4</v>
      </c>
      <c r="I20" s="52">
        <f t="shared" si="1"/>
        <v>2</v>
      </c>
      <c r="J20" s="52">
        <f t="shared" si="1"/>
        <v>0</v>
      </c>
      <c r="K20" s="52">
        <f t="shared" si="1"/>
        <v>0</v>
      </c>
      <c r="L20" s="52">
        <f t="shared" si="1"/>
        <v>0</v>
      </c>
      <c r="M20" s="52">
        <f t="shared" si="1"/>
        <v>0</v>
      </c>
      <c r="N20" s="52">
        <f t="shared" si="1"/>
        <v>0</v>
      </c>
      <c r="O20" s="52">
        <f t="shared" si="1"/>
        <v>1</v>
      </c>
      <c r="P20" s="52">
        <f t="shared" si="1"/>
        <v>3</v>
      </c>
      <c r="Q20" s="52">
        <f t="shared" si="1"/>
        <v>1</v>
      </c>
      <c r="R20" s="52">
        <f t="shared" si="1"/>
        <v>1</v>
      </c>
      <c r="S20" s="52">
        <f t="shared" si="1"/>
        <v>1</v>
      </c>
    </row>
    <row r="21" s="45" customFormat="1" ht="22" customHeight="1" spans="1:19">
      <c r="A21" s="53">
        <v>16</v>
      </c>
      <c r="B21" s="52" t="s">
        <v>36</v>
      </c>
      <c r="C21" s="52" t="s">
        <v>40</v>
      </c>
      <c r="D21" s="52">
        <v>35</v>
      </c>
      <c r="E21" s="52"/>
      <c r="F21" s="52">
        <v>10</v>
      </c>
      <c r="G21" s="52">
        <v>9</v>
      </c>
      <c r="H21" s="52">
        <v>3</v>
      </c>
      <c r="I21" s="52">
        <v>1</v>
      </c>
      <c r="J21" s="52">
        <v>2</v>
      </c>
      <c r="K21" s="52">
        <v>2</v>
      </c>
      <c r="L21" s="52">
        <v>1</v>
      </c>
      <c r="M21" s="52">
        <v>1</v>
      </c>
      <c r="N21" s="52">
        <v>1</v>
      </c>
      <c r="O21" s="52">
        <v>1</v>
      </c>
      <c r="P21" s="52">
        <v>2</v>
      </c>
      <c r="Q21" s="52">
        <v>1</v>
      </c>
      <c r="R21" s="52">
        <v>1</v>
      </c>
      <c r="S21" s="58"/>
    </row>
    <row r="22" s="45" customFormat="1" ht="22" customHeight="1" spans="1:19">
      <c r="A22" s="53">
        <v>17</v>
      </c>
      <c r="B22" s="52" t="s">
        <v>38</v>
      </c>
      <c r="C22" s="52" t="s">
        <v>40</v>
      </c>
      <c r="D22" s="52">
        <v>5</v>
      </c>
      <c r="E22" s="52"/>
      <c r="F22" s="52">
        <v>2</v>
      </c>
      <c r="G22" s="52">
        <v>2</v>
      </c>
      <c r="H22" s="52"/>
      <c r="I22" s="52"/>
      <c r="J22" s="52"/>
      <c r="K22" s="52"/>
      <c r="L22" s="52"/>
      <c r="M22" s="52"/>
      <c r="N22" s="52"/>
      <c r="O22" s="52"/>
      <c r="P22" s="52">
        <v>1</v>
      </c>
      <c r="Q22" s="52"/>
      <c r="R22" s="52"/>
      <c r="S22" s="58"/>
    </row>
    <row r="23" s="45" customFormat="1" ht="22" customHeight="1" spans="1:19">
      <c r="A23" s="53">
        <v>18</v>
      </c>
      <c r="B23" s="52" t="s">
        <v>41</v>
      </c>
      <c r="C23" s="52" t="s">
        <v>42</v>
      </c>
      <c r="D23" s="52">
        <v>7</v>
      </c>
      <c r="E23" s="52"/>
      <c r="F23" s="52">
        <v>2</v>
      </c>
      <c r="G23" s="52">
        <v>1</v>
      </c>
      <c r="H23" s="52">
        <v>1</v>
      </c>
      <c r="I23" s="52">
        <v>1</v>
      </c>
      <c r="J23" s="52"/>
      <c r="K23" s="52"/>
      <c r="L23" s="52"/>
      <c r="M23" s="52">
        <v>1</v>
      </c>
      <c r="N23" s="52"/>
      <c r="O23" s="52"/>
      <c r="P23" s="52">
        <v>1</v>
      </c>
      <c r="Q23" s="52"/>
      <c r="R23" s="52"/>
      <c r="S23" s="58"/>
    </row>
    <row r="24" s="45" customFormat="1" ht="22" customHeight="1" spans="1:19">
      <c r="A24" s="53">
        <v>19</v>
      </c>
      <c r="B24" s="52" t="s">
        <v>43</v>
      </c>
      <c r="C24" s="52" t="s">
        <v>42</v>
      </c>
      <c r="D24" s="52">
        <v>6</v>
      </c>
      <c r="E24" s="52"/>
      <c r="F24" s="52">
        <v>1</v>
      </c>
      <c r="G24" s="52">
        <v>1</v>
      </c>
      <c r="H24" s="52">
        <v>1</v>
      </c>
      <c r="I24" s="52"/>
      <c r="J24" s="52">
        <v>1</v>
      </c>
      <c r="K24" s="52"/>
      <c r="L24" s="52"/>
      <c r="M24" s="52"/>
      <c r="N24" s="52"/>
      <c r="O24" s="52"/>
      <c r="P24" s="52">
        <v>1</v>
      </c>
      <c r="Q24" s="52"/>
      <c r="R24" s="52">
        <v>1</v>
      </c>
      <c r="S24" s="58"/>
    </row>
    <row r="25" s="45" customFormat="1" ht="22" customHeight="1" spans="1:19">
      <c r="A25" s="53">
        <v>20</v>
      </c>
      <c r="B25" s="52" t="s">
        <v>44</v>
      </c>
      <c r="C25" s="52" t="s">
        <v>42</v>
      </c>
      <c r="D25" s="52">
        <v>3</v>
      </c>
      <c r="E25" s="52"/>
      <c r="F25" s="52"/>
      <c r="G25" s="52">
        <v>1</v>
      </c>
      <c r="H25" s="52"/>
      <c r="I25" s="52"/>
      <c r="J25" s="52"/>
      <c r="K25" s="52"/>
      <c r="L25" s="52"/>
      <c r="M25" s="52">
        <v>1</v>
      </c>
      <c r="N25" s="52">
        <v>1</v>
      </c>
      <c r="O25" s="52"/>
      <c r="P25" s="52"/>
      <c r="Q25" s="52"/>
      <c r="R25" s="52"/>
      <c r="S25" s="58"/>
    </row>
    <row r="26" s="45" customFormat="1" ht="22" customHeight="1" spans="1:19">
      <c r="A26" s="55" t="s">
        <v>45</v>
      </c>
      <c r="B26" s="56"/>
      <c r="C26" s="52" t="s">
        <v>42</v>
      </c>
      <c r="D26" s="52">
        <f t="shared" ref="D26:S26" si="2">SUM(D21:D25)</f>
        <v>56</v>
      </c>
      <c r="E26" s="52">
        <f t="shared" si="2"/>
        <v>0</v>
      </c>
      <c r="F26" s="52">
        <f t="shared" si="2"/>
        <v>15</v>
      </c>
      <c r="G26" s="52">
        <f t="shared" si="2"/>
        <v>14</v>
      </c>
      <c r="H26" s="52">
        <f t="shared" si="2"/>
        <v>5</v>
      </c>
      <c r="I26" s="52">
        <f t="shared" si="2"/>
        <v>2</v>
      </c>
      <c r="J26" s="52">
        <f t="shared" si="2"/>
        <v>3</v>
      </c>
      <c r="K26" s="52">
        <f t="shared" si="2"/>
        <v>2</v>
      </c>
      <c r="L26" s="52">
        <f t="shared" si="2"/>
        <v>1</v>
      </c>
      <c r="M26" s="52">
        <f t="shared" si="2"/>
        <v>3</v>
      </c>
      <c r="N26" s="52">
        <f t="shared" si="2"/>
        <v>2</v>
      </c>
      <c r="O26" s="52">
        <f t="shared" si="2"/>
        <v>1</v>
      </c>
      <c r="P26" s="52">
        <f t="shared" si="2"/>
        <v>5</v>
      </c>
      <c r="Q26" s="52">
        <f t="shared" si="2"/>
        <v>1</v>
      </c>
      <c r="R26" s="52">
        <f t="shared" si="2"/>
        <v>2</v>
      </c>
      <c r="S26" s="52">
        <f t="shared" si="2"/>
        <v>0</v>
      </c>
    </row>
    <row r="27" s="45" customFormat="1" ht="22" customHeight="1" spans="1:19">
      <c r="A27" s="53">
        <v>21</v>
      </c>
      <c r="B27" s="52" t="s">
        <v>46</v>
      </c>
      <c r="C27" s="52" t="s">
        <v>47</v>
      </c>
      <c r="D27" s="52">
        <v>30</v>
      </c>
      <c r="E27" s="52"/>
      <c r="F27" s="52">
        <v>5</v>
      </c>
      <c r="G27" s="52">
        <v>5</v>
      </c>
      <c r="H27" s="52">
        <v>3</v>
      </c>
      <c r="I27" s="52">
        <v>2</v>
      </c>
      <c r="J27" s="52">
        <v>2</v>
      </c>
      <c r="K27" s="52">
        <v>2</v>
      </c>
      <c r="L27" s="52">
        <v>2</v>
      </c>
      <c r="M27" s="52">
        <v>2</v>
      </c>
      <c r="N27" s="52">
        <v>2</v>
      </c>
      <c r="O27" s="52">
        <v>1</v>
      </c>
      <c r="P27" s="52">
        <v>2</v>
      </c>
      <c r="Q27" s="52">
        <v>1</v>
      </c>
      <c r="R27" s="52">
        <v>1</v>
      </c>
      <c r="S27" s="58"/>
    </row>
    <row r="28" s="45" customFormat="1" ht="22" customHeight="1" spans="1:19">
      <c r="A28" s="53">
        <v>22</v>
      </c>
      <c r="B28" s="52" t="s">
        <v>48</v>
      </c>
      <c r="C28" s="52" t="s">
        <v>47</v>
      </c>
      <c r="D28" s="52">
        <v>3</v>
      </c>
      <c r="E28" s="52"/>
      <c r="F28" s="52">
        <v>1</v>
      </c>
      <c r="G28" s="52"/>
      <c r="H28" s="52">
        <v>1</v>
      </c>
      <c r="I28" s="52">
        <v>1</v>
      </c>
      <c r="J28" s="52"/>
      <c r="K28" s="52"/>
      <c r="L28" s="52"/>
      <c r="M28" s="52"/>
      <c r="N28" s="52"/>
      <c r="O28" s="52"/>
      <c r="P28" s="52"/>
      <c r="Q28" s="52"/>
      <c r="R28" s="52"/>
      <c r="S28" s="58"/>
    </row>
    <row r="29" s="45" customFormat="1" ht="22" customHeight="1" spans="1:19">
      <c r="A29" s="55" t="s">
        <v>49</v>
      </c>
      <c r="B29" s="56"/>
      <c r="C29" s="52" t="s">
        <v>47</v>
      </c>
      <c r="D29" s="52">
        <f t="shared" ref="D29:S29" si="3">SUM(D27:D28)</f>
        <v>33</v>
      </c>
      <c r="E29" s="52">
        <f t="shared" si="3"/>
        <v>0</v>
      </c>
      <c r="F29" s="52">
        <f t="shared" si="3"/>
        <v>6</v>
      </c>
      <c r="G29" s="52">
        <f t="shared" si="3"/>
        <v>5</v>
      </c>
      <c r="H29" s="52">
        <f t="shared" si="3"/>
        <v>4</v>
      </c>
      <c r="I29" s="52">
        <f t="shared" si="3"/>
        <v>3</v>
      </c>
      <c r="J29" s="52">
        <f t="shared" si="3"/>
        <v>2</v>
      </c>
      <c r="K29" s="52">
        <f t="shared" si="3"/>
        <v>2</v>
      </c>
      <c r="L29" s="52">
        <f t="shared" si="3"/>
        <v>2</v>
      </c>
      <c r="M29" s="52">
        <f t="shared" si="3"/>
        <v>2</v>
      </c>
      <c r="N29" s="52">
        <f t="shared" si="3"/>
        <v>2</v>
      </c>
      <c r="O29" s="52">
        <f t="shared" si="3"/>
        <v>1</v>
      </c>
      <c r="P29" s="52">
        <f t="shared" si="3"/>
        <v>2</v>
      </c>
      <c r="Q29" s="52">
        <f t="shared" si="3"/>
        <v>1</v>
      </c>
      <c r="R29" s="52">
        <f t="shared" si="3"/>
        <v>1</v>
      </c>
      <c r="S29" s="52">
        <f t="shared" si="3"/>
        <v>0</v>
      </c>
    </row>
    <row r="30" s="45" customFormat="1" ht="22" customHeight="1" spans="1:19">
      <c r="A30" s="55" t="s">
        <v>50</v>
      </c>
      <c r="B30" s="56"/>
      <c r="C30" s="52"/>
      <c r="D30" s="52">
        <f t="shared" ref="D30:S30" si="4">D20+D26+D29+D13</f>
        <v>148</v>
      </c>
      <c r="E30" s="52">
        <f t="shared" si="4"/>
        <v>20</v>
      </c>
      <c r="F30" s="52">
        <f t="shared" si="4"/>
        <v>35</v>
      </c>
      <c r="G30" s="52">
        <f t="shared" si="4"/>
        <v>31</v>
      </c>
      <c r="H30" s="52">
        <f t="shared" si="4"/>
        <v>13</v>
      </c>
      <c r="I30" s="52">
        <f t="shared" si="4"/>
        <v>7</v>
      </c>
      <c r="J30" s="52">
        <f t="shared" si="4"/>
        <v>5</v>
      </c>
      <c r="K30" s="52">
        <f t="shared" si="4"/>
        <v>4</v>
      </c>
      <c r="L30" s="52">
        <f t="shared" si="4"/>
        <v>3</v>
      </c>
      <c r="M30" s="52">
        <f t="shared" si="4"/>
        <v>5</v>
      </c>
      <c r="N30" s="52">
        <f t="shared" si="4"/>
        <v>4</v>
      </c>
      <c r="O30" s="52">
        <f t="shared" si="4"/>
        <v>3</v>
      </c>
      <c r="P30" s="52">
        <f t="shared" si="4"/>
        <v>10</v>
      </c>
      <c r="Q30" s="52">
        <f t="shared" si="4"/>
        <v>3</v>
      </c>
      <c r="R30" s="52">
        <f t="shared" si="4"/>
        <v>4</v>
      </c>
      <c r="S30" s="52">
        <f t="shared" si="4"/>
        <v>1</v>
      </c>
    </row>
  </sheetData>
  <mergeCells count="10">
    <mergeCell ref="A1:S1"/>
    <mergeCell ref="D2:S2"/>
    <mergeCell ref="A13:B13"/>
    <mergeCell ref="A20:B20"/>
    <mergeCell ref="A26:B26"/>
    <mergeCell ref="A29:B29"/>
    <mergeCell ref="A30:B30"/>
    <mergeCell ref="A2:A3"/>
    <mergeCell ref="B2:B3"/>
    <mergeCell ref="C2:C3"/>
  </mergeCells>
  <pageMargins left="0.357638888888889" right="0.357638888888889" top="0.2125" bottom="0.2125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8"/>
  <sheetViews>
    <sheetView zoomScale="115" zoomScaleNormal="115" topLeftCell="D1" workbookViewId="0">
      <selection activeCell="O43" sqref="O43"/>
    </sheetView>
  </sheetViews>
  <sheetFormatPr defaultColWidth="9" defaultRowHeight="13.5"/>
  <cols>
    <col min="1" max="1" width="4.13333333333333" style="27" customWidth="1"/>
    <col min="2" max="2" width="6.91666666666667" style="26" customWidth="1"/>
    <col min="3" max="3" width="4.56666666666667" style="26" customWidth="1"/>
    <col min="4" max="4" width="10.35" style="27" customWidth="1"/>
    <col min="5" max="5" width="4.925" style="27" customWidth="1"/>
    <col min="6" max="6" width="8.35833333333333" style="27" customWidth="1"/>
    <col min="7" max="9" width="7.28333333333333" style="27" customWidth="1"/>
    <col min="10" max="10" width="6.975" style="27" customWidth="1"/>
    <col min="11" max="11" width="9.31666666666667" style="27" customWidth="1"/>
    <col min="12" max="12" width="11.9833333333333" style="27" customWidth="1"/>
    <col min="13" max="13" width="8.625" style="27" customWidth="1"/>
    <col min="14" max="14" width="44.7333333333333" style="28" customWidth="1"/>
    <col min="15" max="16384" width="9" style="26"/>
  </cols>
  <sheetData>
    <row r="1" s="26" customFormat="1" ht="34" customHeight="1" spans="1:14">
      <c r="A1" s="29" t="s">
        <v>51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40"/>
    </row>
    <row r="2" s="26" customFormat="1" ht="33" customHeight="1" spans="1:14">
      <c r="A2" s="30" t="s">
        <v>1</v>
      </c>
      <c r="B2" s="30" t="s">
        <v>52</v>
      </c>
      <c r="C2" s="30" t="s">
        <v>53</v>
      </c>
      <c r="D2" s="30" t="s">
        <v>54</v>
      </c>
      <c r="E2" s="30" t="s">
        <v>55</v>
      </c>
      <c r="F2" s="30" t="s">
        <v>56</v>
      </c>
      <c r="G2" s="30"/>
      <c r="H2" s="30"/>
      <c r="I2" s="30"/>
      <c r="J2" s="41" t="s">
        <v>57</v>
      </c>
      <c r="K2" s="41"/>
      <c r="L2" s="41"/>
      <c r="M2" s="41"/>
      <c r="N2" s="30" t="s">
        <v>58</v>
      </c>
    </row>
    <row r="3" s="26" customFormat="1" ht="39" customHeight="1" spans="1:14">
      <c r="A3" s="30"/>
      <c r="B3" s="30"/>
      <c r="C3" s="30"/>
      <c r="D3" s="30"/>
      <c r="E3" s="30"/>
      <c r="F3" s="30" t="s">
        <v>59</v>
      </c>
      <c r="G3" s="30" t="s">
        <v>60</v>
      </c>
      <c r="H3" s="30" t="s">
        <v>56</v>
      </c>
      <c r="I3" s="30" t="s">
        <v>61</v>
      </c>
      <c r="J3" s="30" t="s">
        <v>62</v>
      </c>
      <c r="K3" s="30" t="s">
        <v>63</v>
      </c>
      <c r="L3" s="30" t="s">
        <v>64</v>
      </c>
      <c r="M3" s="30" t="s">
        <v>65</v>
      </c>
      <c r="N3" s="30"/>
    </row>
    <row r="4" s="26" customFormat="1" ht="34" customHeight="1" spans="1:14">
      <c r="A4" s="30">
        <v>1</v>
      </c>
      <c r="B4" s="31" t="s">
        <v>6</v>
      </c>
      <c r="C4" s="31">
        <f>G4+G5+G6</f>
        <v>20</v>
      </c>
      <c r="D4" s="31" t="s">
        <v>6</v>
      </c>
      <c r="E4" s="31">
        <f>G4+G5+G6</f>
        <v>20</v>
      </c>
      <c r="F4" s="32" t="s">
        <v>66</v>
      </c>
      <c r="G4" s="30">
        <v>7</v>
      </c>
      <c r="H4" s="33" t="s">
        <v>67</v>
      </c>
      <c r="I4" s="33" t="s">
        <v>68</v>
      </c>
      <c r="J4" s="33" t="s">
        <v>69</v>
      </c>
      <c r="K4" s="33" t="s">
        <v>70</v>
      </c>
      <c r="L4" s="33" t="s">
        <v>71</v>
      </c>
      <c r="M4" s="33" t="s">
        <v>72</v>
      </c>
      <c r="N4" s="42" t="s">
        <v>73</v>
      </c>
    </row>
    <row r="5" s="26" customFormat="1" ht="37" customHeight="1" spans="1:14">
      <c r="A5" s="30">
        <v>2</v>
      </c>
      <c r="B5" s="34"/>
      <c r="C5" s="34"/>
      <c r="D5" s="34"/>
      <c r="E5" s="34"/>
      <c r="F5" s="32" t="s">
        <v>74</v>
      </c>
      <c r="G5" s="30">
        <v>7</v>
      </c>
      <c r="H5" s="33" t="s">
        <v>67</v>
      </c>
      <c r="I5" s="33" t="s">
        <v>68</v>
      </c>
      <c r="J5" s="33" t="s">
        <v>69</v>
      </c>
      <c r="K5" s="33" t="s">
        <v>70</v>
      </c>
      <c r="L5" s="33" t="s">
        <v>71</v>
      </c>
      <c r="M5" s="33" t="s">
        <v>72</v>
      </c>
      <c r="N5" s="42" t="s">
        <v>75</v>
      </c>
    </row>
    <row r="6" s="26" customFormat="1" ht="31" customHeight="1" spans="1:14">
      <c r="A6" s="30">
        <v>3</v>
      </c>
      <c r="B6" s="34"/>
      <c r="C6" s="34"/>
      <c r="D6" s="35"/>
      <c r="E6" s="35"/>
      <c r="F6" s="32" t="s">
        <v>76</v>
      </c>
      <c r="G6" s="30">
        <v>6</v>
      </c>
      <c r="H6" s="33" t="s">
        <v>67</v>
      </c>
      <c r="I6" s="33" t="s">
        <v>68</v>
      </c>
      <c r="J6" s="33" t="s">
        <v>69</v>
      </c>
      <c r="K6" s="33" t="s">
        <v>70</v>
      </c>
      <c r="L6" s="33" t="s">
        <v>71</v>
      </c>
      <c r="M6" s="33" t="s">
        <v>72</v>
      </c>
      <c r="N6" s="42" t="s">
        <v>77</v>
      </c>
    </row>
    <row r="7" s="26" customFormat="1" ht="40" customHeight="1" spans="1:14">
      <c r="A7" s="30">
        <v>4</v>
      </c>
      <c r="B7" s="36" t="s">
        <v>32</v>
      </c>
      <c r="C7" s="36">
        <f>SUM(E7:E17)</f>
        <v>39</v>
      </c>
      <c r="D7" s="36" t="s">
        <v>7</v>
      </c>
      <c r="E7" s="36">
        <f>G7+G8</f>
        <v>14</v>
      </c>
      <c r="F7" s="32" t="s">
        <v>66</v>
      </c>
      <c r="G7" s="36">
        <v>7</v>
      </c>
      <c r="H7" s="33" t="s">
        <v>78</v>
      </c>
      <c r="I7" s="33" t="s">
        <v>79</v>
      </c>
      <c r="J7" s="33" t="s">
        <v>80</v>
      </c>
      <c r="K7" s="33" t="s">
        <v>70</v>
      </c>
      <c r="L7" s="33" t="s">
        <v>81</v>
      </c>
      <c r="M7" s="33" t="s">
        <v>82</v>
      </c>
      <c r="N7" s="43" t="s">
        <v>83</v>
      </c>
    </row>
    <row r="8" s="26" customFormat="1" ht="32" customHeight="1" spans="1:14">
      <c r="A8" s="30">
        <v>5</v>
      </c>
      <c r="B8" s="36"/>
      <c r="C8" s="36"/>
      <c r="D8" s="36"/>
      <c r="E8" s="36"/>
      <c r="F8" s="32" t="s">
        <v>74</v>
      </c>
      <c r="G8" s="36">
        <v>7</v>
      </c>
      <c r="H8" s="33" t="s">
        <v>78</v>
      </c>
      <c r="I8" s="33" t="s">
        <v>79</v>
      </c>
      <c r="J8" s="33" t="s">
        <v>80</v>
      </c>
      <c r="K8" s="33" t="s">
        <v>70</v>
      </c>
      <c r="L8" s="33" t="s">
        <v>81</v>
      </c>
      <c r="M8" s="33" t="s">
        <v>82</v>
      </c>
      <c r="N8" s="43" t="s">
        <v>84</v>
      </c>
    </row>
    <row r="9" s="26" customFormat="1" ht="28" customHeight="1" spans="1:14">
      <c r="A9" s="30">
        <v>6</v>
      </c>
      <c r="B9" s="36"/>
      <c r="C9" s="36"/>
      <c r="D9" s="36" t="s">
        <v>8</v>
      </c>
      <c r="E9" s="36">
        <f>G9+G10</f>
        <v>12</v>
      </c>
      <c r="F9" s="32" t="s">
        <v>66</v>
      </c>
      <c r="G9" s="36">
        <v>6</v>
      </c>
      <c r="H9" s="33" t="s">
        <v>85</v>
      </c>
      <c r="I9" s="33" t="s">
        <v>86</v>
      </c>
      <c r="J9" s="33" t="s">
        <v>87</v>
      </c>
      <c r="K9" s="33" t="s">
        <v>70</v>
      </c>
      <c r="L9" s="33" t="s">
        <v>81</v>
      </c>
      <c r="M9" s="33" t="s">
        <v>72</v>
      </c>
      <c r="N9" s="43" t="s">
        <v>88</v>
      </c>
    </row>
    <row r="10" s="26" customFormat="1" ht="26" customHeight="1" spans="1:14">
      <c r="A10" s="30">
        <v>7</v>
      </c>
      <c r="B10" s="36"/>
      <c r="C10" s="36"/>
      <c r="D10" s="36"/>
      <c r="E10" s="36"/>
      <c r="F10" s="32" t="s">
        <v>74</v>
      </c>
      <c r="G10" s="36">
        <v>6</v>
      </c>
      <c r="H10" s="33" t="s">
        <v>85</v>
      </c>
      <c r="I10" s="33" t="s">
        <v>86</v>
      </c>
      <c r="J10" s="33" t="s">
        <v>87</v>
      </c>
      <c r="K10" s="33" t="s">
        <v>70</v>
      </c>
      <c r="L10" s="33" t="s">
        <v>81</v>
      </c>
      <c r="M10" s="33" t="s">
        <v>72</v>
      </c>
      <c r="N10" s="43" t="s">
        <v>89</v>
      </c>
    </row>
    <row r="11" s="26" customFormat="1" ht="32" customHeight="1" spans="1:14">
      <c r="A11" s="30">
        <v>8</v>
      </c>
      <c r="B11" s="36"/>
      <c r="C11" s="36"/>
      <c r="D11" s="36" t="s">
        <v>9</v>
      </c>
      <c r="E11" s="36">
        <f t="shared" ref="E11:E16" si="0">G11</f>
        <v>4</v>
      </c>
      <c r="F11" s="32" t="s">
        <v>66</v>
      </c>
      <c r="G11" s="36">
        <v>4</v>
      </c>
      <c r="H11" s="33" t="s">
        <v>90</v>
      </c>
      <c r="I11" s="33" t="s">
        <v>91</v>
      </c>
      <c r="J11" s="33" t="s">
        <v>92</v>
      </c>
      <c r="K11" s="33" t="s">
        <v>70</v>
      </c>
      <c r="L11" s="33" t="s">
        <v>81</v>
      </c>
      <c r="M11" s="33" t="s">
        <v>72</v>
      </c>
      <c r="N11" s="43" t="s">
        <v>93</v>
      </c>
    </row>
    <row r="12" s="26" customFormat="1" ht="32" customHeight="1" spans="1:14">
      <c r="A12" s="30">
        <v>9</v>
      </c>
      <c r="B12" s="36"/>
      <c r="C12" s="36"/>
      <c r="D12" s="36" t="s">
        <v>94</v>
      </c>
      <c r="E12" s="36">
        <f t="shared" si="0"/>
        <v>2</v>
      </c>
      <c r="F12" s="32" t="s">
        <v>66</v>
      </c>
      <c r="G12" s="36">
        <v>2</v>
      </c>
      <c r="H12" s="33" t="s">
        <v>95</v>
      </c>
      <c r="I12" s="33" t="s">
        <v>96</v>
      </c>
      <c r="J12" s="33" t="s">
        <v>97</v>
      </c>
      <c r="K12" s="33" t="s">
        <v>70</v>
      </c>
      <c r="L12" s="33" t="s">
        <v>81</v>
      </c>
      <c r="M12" s="33" t="s">
        <v>72</v>
      </c>
      <c r="N12" s="43" t="s">
        <v>98</v>
      </c>
    </row>
    <row r="13" s="26" customFormat="1" ht="25" customHeight="1" spans="1:14">
      <c r="A13" s="30">
        <v>10</v>
      </c>
      <c r="B13" s="36"/>
      <c r="C13" s="36"/>
      <c r="D13" s="36" t="s">
        <v>16</v>
      </c>
      <c r="E13" s="36">
        <f t="shared" si="0"/>
        <v>1</v>
      </c>
      <c r="F13" s="32" t="s">
        <v>66</v>
      </c>
      <c r="G13" s="36">
        <v>1</v>
      </c>
      <c r="H13" s="33" t="s">
        <v>99</v>
      </c>
      <c r="I13" s="33" t="s">
        <v>100</v>
      </c>
      <c r="J13" s="33" t="s">
        <v>101</v>
      </c>
      <c r="K13" s="33" t="s">
        <v>70</v>
      </c>
      <c r="L13" s="33" t="s">
        <v>81</v>
      </c>
      <c r="M13" s="33" t="s">
        <v>72</v>
      </c>
      <c r="N13" s="43" t="s">
        <v>102</v>
      </c>
    </row>
    <row r="14" s="26" customFormat="1" ht="32" customHeight="1" spans="1:14">
      <c r="A14" s="30">
        <v>11</v>
      </c>
      <c r="B14" s="36"/>
      <c r="C14" s="36"/>
      <c r="D14" s="36" t="s">
        <v>17</v>
      </c>
      <c r="E14" s="36">
        <f t="shared" si="0"/>
        <v>3</v>
      </c>
      <c r="F14" s="32" t="s">
        <v>66</v>
      </c>
      <c r="G14" s="36">
        <v>3</v>
      </c>
      <c r="H14" s="33" t="s">
        <v>103</v>
      </c>
      <c r="I14" s="33" t="s">
        <v>104</v>
      </c>
      <c r="J14" s="33" t="s">
        <v>105</v>
      </c>
      <c r="K14" s="33" t="s">
        <v>70</v>
      </c>
      <c r="L14" s="33" t="s">
        <v>81</v>
      </c>
      <c r="M14" s="33" t="s">
        <v>72</v>
      </c>
      <c r="N14" s="43" t="s">
        <v>106</v>
      </c>
    </row>
    <row r="15" s="26" customFormat="1" ht="24" customHeight="1" spans="1:14">
      <c r="A15" s="30">
        <v>12</v>
      </c>
      <c r="B15" s="36"/>
      <c r="C15" s="36"/>
      <c r="D15" s="36" t="s">
        <v>18</v>
      </c>
      <c r="E15" s="36">
        <f t="shared" si="0"/>
        <v>1</v>
      </c>
      <c r="F15" s="32" t="s">
        <v>66</v>
      </c>
      <c r="G15" s="36">
        <v>1</v>
      </c>
      <c r="H15" s="33" t="s">
        <v>107</v>
      </c>
      <c r="I15" s="33" t="s">
        <v>108</v>
      </c>
      <c r="J15" s="33" t="s">
        <v>109</v>
      </c>
      <c r="K15" s="33" t="s">
        <v>70</v>
      </c>
      <c r="L15" s="33" t="s">
        <v>81</v>
      </c>
      <c r="M15" s="33" t="s">
        <v>72</v>
      </c>
      <c r="N15" s="43" t="s">
        <v>102</v>
      </c>
    </row>
    <row r="16" s="26" customFormat="1" ht="26" customHeight="1" spans="1:14">
      <c r="A16" s="30">
        <v>13</v>
      </c>
      <c r="B16" s="36"/>
      <c r="C16" s="36"/>
      <c r="D16" s="36" t="s">
        <v>19</v>
      </c>
      <c r="E16" s="36">
        <f t="shared" si="0"/>
        <v>1</v>
      </c>
      <c r="F16" s="32" t="s">
        <v>66</v>
      </c>
      <c r="G16" s="36">
        <v>1</v>
      </c>
      <c r="H16" s="33" t="s">
        <v>110</v>
      </c>
      <c r="I16" s="33" t="s">
        <v>111</v>
      </c>
      <c r="J16" s="33" t="s">
        <v>112</v>
      </c>
      <c r="K16" s="33" t="s">
        <v>70</v>
      </c>
      <c r="L16" s="33" t="s">
        <v>81</v>
      </c>
      <c r="M16" s="33" t="s">
        <v>72</v>
      </c>
      <c r="N16" s="43" t="s">
        <v>102</v>
      </c>
    </row>
    <row r="17" s="26" customFormat="1" ht="32" customHeight="1" spans="1:14">
      <c r="A17" s="30">
        <v>14</v>
      </c>
      <c r="B17" s="36"/>
      <c r="C17" s="36"/>
      <c r="D17" s="36" t="s">
        <v>20</v>
      </c>
      <c r="E17" s="36">
        <v>1</v>
      </c>
      <c r="F17" s="32" t="s">
        <v>66</v>
      </c>
      <c r="G17" s="36">
        <v>1</v>
      </c>
      <c r="H17" s="33" t="s">
        <v>113</v>
      </c>
      <c r="I17" s="33" t="s">
        <v>114</v>
      </c>
      <c r="J17" s="33" t="s">
        <v>115</v>
      </c>
      <c r="K17" s="33" t="s">
        <v>70</v>
      </c>
      <c r="L17" s="33" t="s">
        <v>81</v>
      </c>
      <c r="M17" s="33" t="s">
        <v>72</v>
      </c>
      <c r="N17" s="43" t="s">
        <v>116</v>
      </c>
    </row>
    <row r="18" s="26" customFormat="1" ht="27" customHeight="1" spans="1:14">
      <c r="A18" s="30">
        <v>15</v>
      </c>
      <c r="B18" s="36" t="s">
        <v>42</v>
      </c>
      <c r="C18" s="31">
        <f>SUM(G18:G34)</f>
        <v>56</v>
      </c>
      <c r="D18" s="31" t="s">
        <v>7</v>
      </c>
      <c r="E18" s="31">
        <f>G18+G19+G20</f>
        <v>15</v>
      </c>
      <c r="F18" s="32" t="s">
        <v>66</v>
      </c>
      <c r="G18" s="36">
        <v>5</v>
      </c>
      <c r="H18" s="33" t="s">
        <v>117</v>
      </c>
      <c r="I18" s="33" t="s">
        <v>118</v>
      </c>
      <c r="J18" s="33" t="s">
        <v>119</v>
      </c>
      <c r="K18" s="33" t="s">
        <v>70</v>
      </c>
      <c r="L18" s="33" t="s">
        <v>81</v>
      </c>
      <c r="M18" s="33" t="s">
        <v>82</v>
      </c>
      <c r="N18" s="43" t="s">
        <v>120</v>
      </c>
    </row>
    <row r="19" s="26" customFormat="1" ht="27" customHeight="1" spans="1:14">
      <c r="A19" s="30">
        <v>16</v>
      </c>
      <c r="B19" s="36"/>
      <c r="C19" s="34"/>
      <c r="D19" s="34"/>
      <c r="E19" s="34"/>
      <c r="F19" s="32" t="s">
        <v>74</v>
      </c>
      <c r="G19" s="36">
        <v>5</v>
      </c>
      <c r="H19" s="33" t="s">
        <v>117</v>
      </c>
      <c r="I19" s="33" t="s">
        <v>118</v>
      </c>
      <c r="J19" s="33" t="s">
        <v>119</v>
      </c>
      <c r="K19" s="33" t="s">
        <v>70</v>
      </c>
      <c r="L19" s="33" t="s">
        <v>81</v>
      </c>
      <c r="M19" s="33" t="s">
        <v>82</v>
      </c>
      <c r="N19" s="43" t="s">
        <v>121</v>
      </c>
    </row>
    <row r="20" s="26" customFormat="1" ht="22" customHeight="1" spans="1:14">
      <c r="A20" s="30">
        <v>17</v>
      </c>
      <c r="B20" s="36"/>
      <c r="C20" s="34"/>
      <c r="D20" s="35"/>
      <c r="E20" s="35"/>
      <c r="F20" s="32" t="s">
        <v>76</v>
      </c>
      <c r="G20" s="36">
        <v>5</v>
      </c>
      <c r="H20" s="33" t="s">
        <v>117</v>
      </c>
      <c r="I20" s="33" t="s">
        <v>118</v>
      </c>
      <c r="J20" s="33" t="s">
        <v>119</v>
      </c>
      <c r="K20" s="33" t="s">
        <v>70</v>
      </c>
      <c r="L20" s="33" t="s">
        <v>81</v>
      </c>
      <c r="M20" s="33" t="s">
        <v>82</v>
      </c>
      <c r="N20" s="43" t="s">
        <v>121</v>
      </c>
    </row>
    <row r="21" s="26" customFormat="1" ht="27" customHeight="1" spans="1:14">
      <c r="A21" s="30">
        <v>18</v>
      </c>
      <c r="B21" s="36"/>
      <c r="C21" s="34"/>
      <c r="D21" s="31" t="s">
        <v>8</v>
      </c>
      <c r="E21" s="31">
        <f>G21+G22+G23</f>
        <v>14</v>
      </c>
      <c r="F21" s="32" t="s">
        <v>66</v>
      </c>
      <c r="G21" s="36">
        <v>5</v>
      </c>
      <c r="H21" s="33" t="s">
        <v>122</v>
      </c>
      <c r="I21" s="33" t="s">
        <v>123</v>
      </c>
      <c r="J21" s="33" t="s">
        <v>124</v>
      </c>
      <c r="K21" s="33" t="s">
        <v>70</v>
      </c>
      <c r="L21" s="33" t="s">
        <v>81</v>
      </c>
      <c r="M21" s="33" t="s">
        <v>72</v>
      </c>
      <c r="N21" s="43" t="s">
        <v>125</v>
      </c>
    </row>
    <row r="22" s="26" customFormat="1" ht="21" customHeight="1" spans="1:14">
      <c r="A22" s="30">
        <v>19</v>
      </c>
      <c r="B22" s="36"/>
      <c r="C22" s="34"/>
      <c r="D22" s="34"/>
      <c r="E22" s="34"/>
      <c r="F22" s="32" t="s">
        <v>74</v>
      </c>
      <c r="G22" s="36">
        <v>5</v>
      </c>
      <c r="H22" s="33" t="s">
        <v>122</v>
      </c>
      <c r="I22" s="33" t="s">
        <v>123</v>
      </c>
      <c r="J22" s="33" t="s">
        <v>124</v>
      </c>
      <c r="K22" s="33" t="s">
        <v>70</v>
      </c>
      <c r="L22" s="33" t="s">
        <v>81</v>
      </c>
      <c r="M22" s="33" t="s">
        <v>72</v>
      </c>
      <c r="N22" s="43" t="s">
        <v>121</v>
      </c>
    </row>
    <row r="23" s="26" customFormat="1" ht="23" customHeight="1" spans="1:14">
      <c r="A23" s="30">
        <v>20</v>
      </c>
      <c r="B23" s="36"/>
      <c r="C23" s="34"/>
      <c r="D23" s="35"/>
      <c r="E23" s="35"/>
      <c r="F23" s="32" t="s">
        <v>76</v>
      </c>
      <c r="G23" s="36">
        <v>4</v>
      </c>
      <c r="H23" s="33" t="s">
        <v>122</v>
      </c>
      <c r="I23" s="33" t="s">
        <v>123</v>
      </c>
      <c r="J23" s="33" t="s">
        <v>124</v>
      </c>
      <c r="K23" s="33" t="s">
        <v>70</v>
      </c>
      <c r="L23" s="33" t="s">
        <v>81</v>
      </c>
      <c r="M23" s="33" t="s">
        <v>72</v>
      </c>
      <c r="N23" s="43" t="s">
        <v>126</v>
      </c>
    </row>
    <row r="24" s="26" customFormat="1" ht="27" customHeight="1" spans="1:14">
      <c r="A24" s="30">
        <v>21</v>
      </c>
      <c r="B24" s="36"/>
      <c r="C24" s="34"/>
      <c r="D24" s="36" t="s">
        <v>9</v>
      </c>
      <c r="E24" s="36">
        <f t="shared" ref="E24:E47" si="1">G24</f>
        <v>5</v>
      </c>
      <c r="F24" s="32" t="s">
        <v>66</v>
      </c>
      <c r="G24" s="36">
        <v>5</v>
      </c>
      <c r="H24" s="33" t="s">
        <v>127</v>
      </c>
      <c r="I24" s="33" t="s">
        <v>128</v>
      </c>
      <c r="J24" s="33" t="s">
        <v>129</v>
      </c>
      <c r="K24" s="33" t="s">
        <v>70</v>
      </c>
      <c r="L24" s="33" t="s">
        <v>81</v>
      </c>
      <c r="M24" s="33" t="s">
        <v>72</v>
      </c>
      <c r="N24" s="43" t="s">
        <v>130</v>
      </c>
    </row>
    <row r="25" s="26" customFormat="1" ht="27" customHeight="1" spans="1:14">
      <c r="A25" s="30">
        <v>22</v>
      </c>
      <c r="B25" s="36"/>
      <c r="C25" s="34"/>
      <c r="D25" s="36" t="s">
        <v>94</v>
      </c>
      <c r="E25" s="36">
        <f t="shared" si="1"/>
        <v>2</v>
      </c>
      <c r="F25" s="32" t="s">
        <v>74</v>
      </c>
      <c r="G25" s="36">
        <v>2</v>
      </c>
      <c r="H25" s="33" t="s">
        <v>131</v>
      </c>
      <c r="I25" s="33" t="s">
        <v>132</v>
      </c>
      <c r="J25" s="33" t="s">
        <v>133</v>
      </c>
      <c r="K25" s="33" t="s">
        <v>70</v>
      </c>
      <c r="L25" s="33" t="s">
        <v>81</v>
      </c>
      <c r="M25" s="33" t="s">
        <v>72</v>
      </c>
      <c r="N25" s="43" t="s">
        <v>134</v>
      </c>
    </row>
    <row r="26" s="26" customFormat="1" ht="27" customHeight="1" spans="1:14">
      <c r="A26" s="30">
        <v>23</v>
      </c>
      <c r="B26" s="36"/>
      <c r="C26" s="34"/>
      <c r="D26" s="36" t="s">
        <v>11</v>
      </c>
      <c r="E26" s="36">
        <f t="shared" si="1"/>
        <v>3</v>
      </c>
      <c r="F26" s="32" t="s">
        <v>76</v>
      </c>
      <c r="G26" s="36">
        <v>3</v>
      </c>
      <c r="H26" s="33" t="s">
        <v>135</v>
      </c>
      <c r="I26" s="33" t="s">
        <v>136</v>
      </c>
      <c r="J26" s="33" t="s">
        <v>137</v>
      </c>
      <c r="K26" s="33" t="s">
        <v>70</v>
      </c>
      <c r="L26" s="33" t="s">
        <v>81</v>
      </c>
      <c r="M26" s="33" t="s">
        <v>72</v>
      </c>
      <c r="N26" s="43" t="s">
        <v>138</v>
      </c>
    </row>
    <row r="27" s="26" customFormat="1" ht="27" customHeight="1" spans="1:14">
      <c r="A27" s="30">
        <v>24</v>
      </c>
      <c r="B27" s="36"/>
      <c r="C27" s="34"/>
      <c r="D27" s="36" t="s">
        <v>12</v>
      </c>
      <c r="E27" s="36">
        <f t="shared" si="1"/>
        <v>2</v>
      </c>
      <c r="F27" s="32" t="s">
        <v>66</v>
      </c>
      <c r="G27" s="36">
        <v>2</v>
      </c>
      <c r="H27" s="33" t="s">
        <v>139</v>
      </c>
      <c r="I27" s="33" t="s">
        <v>140</v>
      </c>
      <c r="J27" s="33" t="s">
        <v>141</v>
      </c>
      <c r="K27" s="33" t="s">
        <v>70</v>
      </c>
      <c r="L27" s="33" t="s">
        <v>81</v>
      </c>
      <c r="M27" s="33" t="s">
        <v>72</v>
      </c>
      <c r="N27" s="43" t="s">
        <v>142</v>
      </c>
    </row>
    <row r="28" s="26" customFormat="1" ht="27" customHeight="1" spans="1:14">
      <c r="A28" s="30">
        <v>25</v>
      </c>
      <c r="B28" s="36"/>
      <c r="C28" s="34"/>
      <c r="D28" s="36" t="s">
        <v>13</v>
      </c>
      <c r="E28" s="36">
        <f t="shared" si="1"/>
        <v>1</v>
      </c>
      <c r="F28" s="32" t="s">
        <v>66</v>
      </c>
      <c r="G28" s="36">
        <v>1</v>
      </c>
      <c r="H28" s="33" t="s">
        <v>143</v>
      </c>
      <c r="I28" s="33" t="s">
        <v>144</v>
      </c>
      <c r="J28" s="33" t="s">
        <v>145</v>
      </c>
      <c r="K28" s="33" t="s">
        <v>70</v>
      </c>
      <c r="L28" s="33" t="s">
        <v>81</v>
      </c>
      <c r="M28" s="33" t="s">
        <v>72</v>
      </c>
      <c r="N28" s="43" t="s">
        <v>146</v>
      </c>
    </row>
    <row r="29" s="26" customFormat="1" ht="27" customHeight="1" spans="1:14">
      <c r="A29" s="30">
        <v>26</v>
      </c>
      <c r="B29" s="36"/>
      <c r="C29" s="34"/>
      <c r="D29" s="36" t="s">
        <v>14</v>
      </c>
      <c r="E29" s="36">
        <f t="shared" si="1"/>
        <v>3</v>
      </c>
      <c r="F29" s="32" t="s">
        <v>66</v>
      </c>
      <c r="G29" s="36">
        <v>3</v>
      </c>
      <c r="H29" s="33" t="s">
        <v>147</v>
      </c>
      <c r="I29" s="33" t="s">
        <v>148</v>
      </c>
      <c r="J29" s="33" t="s">
        <v>149</v>
      </c>
      <c r="K29" s="33" t="s">
        <v>70</v>
      </c>
      <c r="L29" s="33" t="s">
        <v>81</v>
      </c>
      <c r="M29" s="33" t="s">
        <v>72</v>
      </c>
      <c r="N29" s="43" t="s">
        <v>150</v>
      </c>
    </row>
    <row r="30" s="26" customFormat="1" ht="27" customHeight="1" spans="1:14">
      <c r="A30" s="30">
        <v>27</v>
      </c>
      <c r="B30" s="36"/>
      <c r="C30" s="34"/>
      <c r="D30" s="36" t="s">
        <v>15</v>
      </c>
      <c r="E30" s="36">
        <f t="shared" si="1"/>
        <v>2</v>
      </c>
      <c r="F30" s="32" t="s">
        <v>66</v>
      </c>
      <c r="G30" s="36">
        <v>2</v>
      </c>
      <c r="H30" s="33" t="s">
        <v>151</v>
      </c>
      <c r="I30" s="33" t="s">
        <v>152</v>
      </c>
      <c r="J30" s="33" t="s">
        <v>153</v>
      </c>
      <c r="K30" s="33" t="s">
        <v>70</v>
      </c>
      <c r="L30" s="33" t="s">
        <v>81</v>
      </c>
      <c r="M30" s="33" t="s">
        <v>72</v>
      </c>
      <c r="N30" s="43" t="s">
        <v>154</v>
      </c>
    </row>
    <row r="31" s="26" customFormat="1" ht="27" customHeight="1" spans="1:14">
      <c r="A31" s="30">
        <v>28</v>
      </c>
      <c r="B31" s="36"/>
      <c r="C31" s="34"/>
      <c r="D31" s="36" t="s">
        <v>16</v>
      </c>
      <c r="E31" s="36">
        <f t="shared" si="1"/>
        <v>1</v>
      </c>
      <c r="F31" s="32" t="s">
        <v>66</v>
      </c>
      <c r="G31" s="36">
        <v>1</v>
      </c>
      <c r="H31" s="33" t="s">
        <v>155</v>
      </c>
      <c r="I31" s="33" t="s">
        <v>156</v>
      </c>
      <c r="J31" s="33" t="s">
        <v>157</v>
      </c>
      <c r="K31" s="33" t="s">
        <v>70</v>
      </c>
      <c r="L31" s="33" t="s">
        <v>81</v>
      </c>
      <c r="M31" s="33" t="s">
        <v>72</v>
      </c>
      <c r="N31" s="43" t="s">
        <v>146</v>
      </c>
    </row>
    <row r="32" s="26" customFormat="1" ht="27" customHeight="1" spans="1:14">
      <c r="A32" s="30">
        <v>29</v>
      </c>
      <c r="B32" s="36"/>
      <c r="C32" s="34"/>
      <c r="D32" s="36" t="s">
        <v>17</v>
      </c>
      <c r="E32" s="36">
        <f t="shared" si="1"/>
        <v>5</v>
      </c>
      <c r="F32" s="32" t="s">
        <v>66</v>
      </c>
      <c r="G32" s="36">
        <v>5</v>
      </c>
      <c r="H32" s="33" t="s">
        <v>158</v>
      </c>
      <c r="I32" s="33" t="s">
        <v>159</v>
      </c>
      <c r="J32" s="33" t="s">
        <v>160</v>
      </c>
      <c r="K32" s="33" t="s">
        <v>70</v>
      </c>
      <c r="L32" s="33" t="s">
        <v>81</v>
      </c>
      <c r="M32" s="33" t="s">
        <v>72</v>
      </c>
      <c r="N32" s="43" t="s">
        <v>161</v>
      </c>
    </row>
    <row r="33" s="26" customFormat="1" ht="27" customHeight="1" spans="1:14">
      <c r="A33" s="30">
        <v>30</v>
      </c>
      <c r="B33" s="36"/>
      <c r="C33" s="34"/>
      <c r="D33" s="36" t="s">
        <v>18</v>
      </c>
      <c r="E33" s="36">
        <f t="shared" si="1"/>
        <v>1</v>
      </c>
      <c r="F33" s="32" t="s">
        <v>66</v>
      </c>
      <c r="G33" s="36">
        <v>1</v>
      </c>
      <c r="H33" s="33" t="s">
        <v>162</v>
      </c>
      <c r="I33" s="33" t="s">
        <v>163</v>
      </c>
      <c r="J33" s="33" t="s">
        <v>164</v>
      </c>
      <c r="K33" s="33" t="s">
        <v>70</v>
      </c>
      <c r="L33" s="33" t="s">
        <v>81</v>
      </c>
      <c r="M33" s="33" t="s">
        <v>72</v>
      </c>
      <c r="N33" s="43" t="s">
        <v>146</v>
      </c>
    </row>
    <row r="34" s="26" customFormat="1" ht="27" customHeight="1" spans="1:14">
      <c r="A34" s="30">
        <v>31</v>
      </c>
      <c r="B34" s="36"/>
      <c r="C34" s="35"/>
      <c r="D34" s="36" t="s">
        <v>19</v>
      </c>
      <c r="E34" s="36">
        <f t="shared" si="1"/>
        <v>2</v>
      </c>
      <c r="F34" s="32" t="s">
        <v>66</v>
      </c>
      <c r="G34" s="36">
        <v>2</v>
      </c>
      <c r="H34" s="33" t="s">
        <v>165</v>
      </c>
      <c r="I34" s="33" t="s">
        <v>166</v>
      </c>
      <c r="J34" s="33" t="s">
        <v>167</v>
      </c>
      <c r="K34" s="33" t="s">
        <v>70</v>
      </c>
      <c r="L34" s="33" t="s">
        <v>81</v>
      </c>
      <c r="M34" s="33" t="s">
        <v>72</v>
      </c>
      <c r="N34" s="43" t="s">
        <v>168</v>
      </c>
    </row>
    <row r="35" s="26" customFormat="1" ht="32" customHeight="1" spans="1:14">
      <c r="A35" s="30">
        <v>32</v>
      </c>
      <c r="B35" s="36" t="s">
        <v>47</v>
      </c>
      <c r="C35" s="31">
        <v>33</v>
      </c>
      <c r="D35" s="36" t="s">
        <v>7</v>
      </c>
      <c r="E35" s="36">
        <f t="shared" si="1"/>
        <v>6</v>
      </c>
      <c r="F35" s="32" t="s">
        <v>66</v>
      </c>
      <c r="G35" s="36">
        <v>6</v>
      </c>
      <c r="H35" s="33" t="s">
        <v>169</v>
      </c>
      <c r="I35" s="33" t="s">
        <v>170</v>
      </c>
      <c r="J35" s="33" t="s">
        <v>171</v>
      </c>
      <c r="K35" s="33" t="s">
        <v>70</v>
      </c>
      <c r="L35" s="33" t="s">
        <v>172</v>
      </c>
      <c r="M35" s="33" t="s">
        <v>82</v>
      </c>
      <c r="N35" s="43" t="s">
        <v>173</v>
      </c>
    </row>
    <row r="36" s="26" customFormat="1" ht="32" customHeight="1" spans="1:14">
      <c r="A36" s="30">
        <v>33</v>
      </c>
      <c r="B36" s="36"/>
      <c r="C36" s="34"/>
      <c r="D36" s="36" t="s">
        <v>8</v>
      </c>
      <c r="E36" s="36">
        <f t="shared" si="1"/>
        <v>5</v>
      </c>
      <c r="F36" s="32" t="s">
        <v>66</v>
      </c>
      <c r="G36" s="36">
        <v>5</v>
      </c>
      <c r="H36" s="33" t="s">
        <v>174</v>
      </c>
      <c r="I36" s="33" t="s">
        <v>175</v>
      </c>
      <c r="J36" s="33" t="s">
        <v>176</v>
      </c>
      <c r="K36" s="33" t="s">
        <v>70</v>
      </c>
      <c r="L36" s="33" t="s">
        <v>172</v>
      </c>
      <c r="M36" s="33" t="s">
        <v>72</v>
      </c>
      <c r="N36" s="43" t="s">
        <v>177</v>
      </c>
    </row>
    <row r="37" s="26" customFormat="1" ht="32" customHeight="1" spans="1:14">
      <c r="A37" s="30">
        <v>34</v>
      </c>
      <c r="B37" s="36"/>
      <c r="C37" s="34"/>
      <c r="D37" s="36" t="s">
        <v>9</v>
      </c>
      <c r="E37" s="36">
        <f t="shared" si="1"/>
        <v>4</v>
      </c>
      <c r="F37" s="32" t="s">
        <v>66</v>
      </c>
      <c r="G37" s="36">
        <v>4</v>
      </c>
      <c r="H37" s="33" t="s">
        <v>178</v>
      </c>
      <c r="I37" s="33" t="s">
        <v>179</v>
      </c>
      <c r="J37" s="33" t="s">
        <v>180</v>
      </c>
      <c r="K37" s="33" t="s">
        <v>70</v>
      </c>
      <c r="L37" s="33" t="s">
        <v>172</v>
      </c>
      <c r="M37" s="33" t="s">
        <v>72</v>
      </c>
      <c r="N37" s="43" t="s">
        <v>181</v>
      </c>
    </row>
    <row r="38" s="26" customFormat="1" ht="32" customHeight="1" spans="1:14">
      <c r="A38" s="30">
        <v>35</v>
      </c>
      <c r="B38" s="36"/>
      <c r="C38" s="34"/>
      <c r="D38" s="36" t="s">
        <v>182</v>
      </c>
      <c r="E38" s="36">
        <f t="shared" si="1"/>
        <v>3</v>
      </c>
      <c r="F38" s="32" t="s">
        <v>66</v>
      </c>
      <c r="G38" s="36">
        <v>3</v>
      </c>
      <c r="H38" s="33" t="s">
        <v>183</v>
      </c>
      <c r="I38" s="33" t="s">
        <v>184</v>
      </c>
      <c r="J38" s="33" t="s">
        <v>185</v>
      </c>
      <c r="K38" s="33" t="s">
        <v>70</v>
      </c>
      <c r="L38" s="33" t="s">
        <v>172</v>
      </c>
      <c r="M38" s="33" t="s">
        <v>72</v>
      </c>
      <c r="N38" s="43" t="s">
        <v>186</v>
      </c>
    </row>
    <row r="39" s="26" customFormat="1" ht="32" customHeight="1" spans="1:14">
      <c r="A39" s="30">
        <v>36</v>
      </c>
      <c r="B39" s="36"/>
      <c r="C39" s="34"/>
      <c r="D39" s="36" t="s">
        <v>11</v>
      </c>
      <c r="E39" s="36">
        <f t="shared" si="1"/>
        <v>2</v>
      </c>
      <c r="F39" s="32" t="s">
        <v>66</v>
      </c>
      <c r="G39" s="36">
        <v>2</v>
      </c>
      <c r="H39" s="33" t="s">
        <v>187</v>
      </c>
      <c r="I39" s="33" t="s">
        <v>188</v>
      </c>
      <c r="J39" s="33" t="s">
        <v>189</v>
      </c>
      <c r="K39" s="33" t="s">
        <v>70</v>
      </c>
      <c r="L39" s="33" t="s">
        <v>172</v>
      </c>
      <c r="M39" s="33" t="s">
        <v>72</v>
      </c>
      <c r="N39" s="43" t="s">
        <v>190</v>
      </c>
    </row>
    <row r="40" s="26" customFormat="1" ht="32" customHeight="1" spans="1:14">
      <c r="A40" s="30">
        <v>37</v>
      </c>
      <c r="B40" s="36"/>
      <c r="C40" s="34"/>
      <c r="D40" s="36" t="s">
        <v>12</v>
      </c>
      <c r="E40" s="36">
        <f t="shared" si="1"/>
        <v>2</v>
      </c>
      <c r="F40" s="32" t="s">
        <v>66</v>
      </c>
      <c r="G40" s="36">
        <v>2</v>
      </c>
      <c r="H40" s="33" t="s">
        <v>191</v>
      </c>
      <c r="I40" s="33" t="s">
        <v>192</v>
      </c>
      <c r="J40" s="33" t="s">
        <v>193</v>
      </c>
      <c r="K40" s="33" t="s">
        <v>70</v>
      </c>
      <c r="L40" s="33" t="s">
        <v>172</v>
      </c>
      <c r="M40" s="33" t="s">
        <v>72</v>
      </c>
      <c r="N40" s="43" t="s">
        <v>190</v>
      </c>
    </row>
    <row r="41" s="26" customFormat="1" ht="32" customHeight="1" spans="1:14">
      <c r="A41" s="30">
        <v>38</v>
      </c>
      <c r="B41" s="36"/>
      <c r="C41" s="34"/>
      <c r="D41" s="36" t="s">
        <v>14</v>
      </c>
      <c r="E41" s="36">
        <f t="shared" si="1"/>
        <v>2</v>
      </c>
      <c r="F41" s="32" t="s">
        <v>66</v>
      </c>
      <c r="G41" s="36">
        <v>2</v>
      </c>
      <c r="H41" s="33" t="s">
        <v>194</v>
      </c>
      <c r="I41" s="33" t="s">
        <v>195</v>
      </c>
      <c r="J41" s="33" t="s">
        <v>196</v>
      </c>
      <c r="K41" s="33" t="s">
        <v>70</v>
      </c>
      <c r="L41" s="33" t="s">
        <v>172</v>
      </c>
      <c r="M41" s="33" t="s">
        <v>72</v>
      </c>
      <c r="N41" s="43" t="s">
        <v>190</v>
      </c>
    </row>
    <row r="42" s="26" customFormat="1" ht="32" customHeight="1" spans="1:14">
      <c r="A42" s="30">
        <v>39</v>
      </c>
      <c r="B42" s="36"/>
      <c r="C42" s="34"/>
      <c r="D42" s="36" t="s">
        <v>13</v>
      </c>
      <c r="E42" s="36">
        <f t="shared" si="1"/>
        <v>2</v>
      </c>
      <c r="F42" s="32" t="s">
        <v>66</v>
      </c>
      <c r="G42" s="36">
        <v>2</v>
      </c>
      <c r="H42" s="33" t="s">
        <v>197</v>
      </c>
      <c r="I42" s="33" t="s">
        <v>198</v>
      </c>
      <c r="J42" s="33" t="s">
        <v>199</v>
      </c>
      <c r="K42" s="33" t="s">
        <v>70</v>
      </c>
      <c r="L42" s="33" t="s">
        <v>172</v>
      </c>
      <c r="M42" s="33" t="s">
        <v>72</v>
      </c>
      <c r="N42" s="43" t="s">
        <v>190</v>
      </c>
    </row>
    <row r="43" s="26" customFormat="1" ht="32" customHeight="1" spans="1:14">
      <c r="A43" s="30">
        <v>40</v>
      </c>
      <c r="B43" s="36"/>
      <c r="C43" s="34"/>
      <c r="D43" s="36" t="s">
        <v>15</v>
      </c>
      <c r="E43" s="36">
        <f t="shared" si="1"/>
        <v>2</v>
      </c>
      <c r="F43" s="32" t="s">
        <v>66</v>
      </c>
      <c r="G43" s="36">
        <v>2</v>
      </c>
      <c r="H43" s="33" t="s">
        <v>200</v>
      </c>
      <c r="I43" s="33" t="s">
        <v>201</v>
      </c>
      <c r="J43" s="33" t="s">
        <v>202</v>
      </c>
      <c r="K43" s="33" t="s">
        <v>70</v>
      </c>
      <c r="L43" s="33" t="s">
        <v>172</v>
      </c>
      <c r="M43" s="33" t="s">
        <v>72</v>
      </c>
      <c r="N43" s="43" t="s">
        <v>190</v>
      </c>
    </row>
    <row r="44" s="26" customFormat="1" ht="32" customHeight="1" spans="1:14">
      <c r="A44" s="30">
        <v>41</v>
      </c>
      <c r="B44" s="36"/>
      <c r="C44" s="34"/>
      <c r="D44" s="36" t="s">
        <v>16</v>
      </c>
      <c r="E44" s="36">
        <f t="shared" si="1"/>
        <v>1</v>
      </c>
      <c r="F44" s="32" t="s">
        <v>66</v>
      </c>
      <c r="G44" s="36">
        <v>1</v>
      </c>
      <c r="H44" s="33" t="s">
        <v>203</v>
      </c>
      <c r="I44" s="33" t="s">
        <v>204</v>
      </c>
      <c r="J44" s="33" t="s">
        <v>205</v>
      </c>
      <c r="K44" s="33" t="s">
        <v>70</v>
      </c>
      <c r="L44" s="33" t="s">
        <v>172</v>
      </c>
      <c r="M44" s="33" t="s">
        <v>72</v>
      </c>
      <c r="N44" s="43" t="s">
        <v>206</v>
      </c>
    </row>
    <row r="45" s="26" customFormat="1" ht="32" customHeight="1" spans="1:14">
      <c r="A45" s="30">
        <v>42</v>
      </c>
      <c r="B45" s="36"/>
      <c r="C45" s="34"/>
      <c r="D45" s="36" t="s">
        <v>17</v>
      </c>
      <c r="E45" s="36">
        <f t="shared" si="1"/>
        <v>2</v>
      </c>
      <c r="F45" s="32" t="s">
        <v>66</v>
      </c>
      <c r="G45" s="36">
        <v>2</v>
      </c>
      <c r="H45" s="33" t="s">
        <v>207</v>
      </c>
      <c r="I45" s="33" t="s">
        <v>208</v>
      </c>
      <c r="J45" s="33" t="s">
        <v>209</v>
      </c>
      <c r="K45" s="33" t="s">
        <v>70</v>
      </c>
      <c r="L45" s="33" t="s">
        <v>172</v>
      </c>
      <c r="M45" s="33" t="s">
        <v>72</v>
      </c>
      <c r="N45" s="43" t="s">
        <v>190</v>
      </c>
    </row>
    <row r="46" s="26" customFormat="1" ht="32" customHeight="1" spans="1:14">
      <c r="A46" s="30">
        <v>43</v>
      </c>
      <c r="B46" s="36"/>
      <c r="C46" s="34"/>
      <c r="D46" s="36" t="s">
        <v>18</v>
      </c>
      <c r="E46" s="36">
        <f t="shared" si="1"/>
        <v>1</v>
      </c>
      <c r="F46" s="32" t="s">
        <v>66</v>
      </c>
      <c r="G46" s="36">
        <v>1</v>
      </c>
      <c r="H46" s="33" t="s">
        <v>210</v>
      </c>
      <c r="I46" s="33" t="s">
        <v>211</v>
      </c>
      <c r="J46" s="33" t="s">
        <v>212</v>
      </c>
      <c r="K46" s="33" t="s">
        <v>70</v>
      </c>
      <c r="L46" s="33" t="s">
        <v>172</v>
      </c>
      <c r="M46" s="33" t="s">
        <v>72</v>
      </c>
      <c r="N46" s="43" t="s">
        <v>206</v>
      </c>
    </row>
    <row r="47" s="26" customFormat="1" ht="32" customHeight="1" spans="1:14">
      <c r="A47" s="30">
        <v>44</v>
      </c>
      <c r="B47" s="36"/>
      <c r="C47" s="35"/>
      <c r="D47" s="36" t="s">
        <v>19</v>
      </c>
      <c r="E47" s="36">
        <f t="shared" si="1"/>
        <v>1</v>
      </c>
      <c r="F47" s="32" t="s">
        <v>66</v>
      </c>
      <c r="G47" s="36">
        <v>1</v>
      </c>
      <c r="H47" s="33" t="s">
        <v>213</v>
      </c>
      <c r="I47" s="33" t="s">
        <v>214</v>
      </c>
      <c r="J47" s="33" t="s">
        <v>215</v>
      </c>
      <c r="K47" s="33" t="s">
        <v>70</v>
      </c>
      <c r="L47" s="33" t="s">
        <v>172</v>
      </c>
      <c r="M47" s="33" t="s">
        <v>72</v>
      </c>
      <c r="N47" s="43" t="s">
        <v>206</v>
      </c>
    </row>
    <row r="48" s="26" customFormat="1" ht="32" customHeight="1" spans="1:14">
      <c r="A48" s="37" t="s">
        <v>216</v>
      </c>
      <c r="B48" s="38"/>
      <c r="C48" s="39">
        <f t="shared" ref="C48:G48" si="2">SUM(C4:C47)</f>
        <v>148</v>
      </c>
      <c r="D48" s="39"/>
      <c r="E48" s="39">
        <f t="shared" si="2"/>
        <v>148</v>
      </c>
      <c r="F48" s="39"/>
      <c r="G48" s="39">
        <f t="shared" si="2"/>
        <v>148</v>
      </c>
      <c r="H48" s="33"/>
      <c r="I48" s="33"/>
      <c r="J48" s="33"/>
      <c r="K48" s="33"/>
      <c r="L48" s="33"/>
      <c r="M48" s="33"/>
      <c r="N48" s="44"/>
    </row>
  </sheetData>
  <mergeCells count="28">
    <mergeCell ref="A1:N1"/>
    <mergeCell ref="F2:I2"/>
    <mergeCell ref="J2:M2"/>
    <mergeCell ref="A48:B48"/>
    <mergeCell ref="A2:A3"/>
    <mergeCell ref="B2:B3"/>
    <mergeCell ref="B4:B6"/>
    <mergeCell ref="B7:B17"/>
    <mergeCell ref="B18:B34"/>
    <mergeCell ref="B35:B47"/>
    <mergeCell ref="C2:C3"/>
    <mergeCell ref="C4:C6"/>
    <mergeCell ref="C7:C17"/>
    <mergeCell ref="C18:C34"/>
    <mergeCell ref="C35:C47"/>
    <mergeCell ref="D2:D3"/>
    <mergeCell ref="D4:D6"/>
    <mergeCell ref="D7:D8"/>
    <mergeCell ref="D9:D10"/>
    <mergeCell ref="D18:D20"/>
    <mergeCell ref="D21:D23"/>
    <mergeCell ref="E2:E3"/>
    <mergeCell ref="E4:E6"/>
    <mergeCell ref="E7:E8"/>
    <mergeCell ref="E9:E10"/>
    <mergeCell ref="E18:E20"/>
    <mergeCell ref="E21:E23"/>
    <mergeCell ref="N2:N3"/>
  </mergeCells>
  <pageMargins left="0.357638888888889" right="0.357638888888889" top="0.2125" bottom="0.2125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zoomScale="85" zoomScaleNormal="85" workbookViewId="0">
      <selection activeCell="M14" sqref="M14"/>
    </sheetView>
  </sheetViews>
  <sheetFormatPr defaultColWidth="9" defaultRowHeight="13.5" outlineLevelCol="7"/>
  <cols>
    <col min="1" max="1" width="10.425" customWidth="1"/>
    <col min="2" max="2" width="13.2583333333333" customWidth="1"/>
    <col min="3" max="3" width="14.0166666666667" customWidth="1"/>
    <col min="4" max="4" width="8.69166666666667" customWidth="1"/>
    <col min="5" max="5" width="13.8" customWidth="1"/>
    <col min="6" max="6" width="10.5416666666667" customWidth="1"/>
    <col min="8" max="8" width="7.06666666666667" customWidth="1"/>
  </cols>
  <sheetData>
    <row r="1" ht="48" customHeight="1" spans="1:8">
      <c r="A1" s="21" t="s">
        <v>217</v>
      </c>
      <c r="B1" s="21"/>
      <c r="C1" s="21"/>
      <c r="D1" s="21"/>
      <c r="E1" s="21"/>
      <c r="F1" s="21"/>
      <c r="G1" s="21"/>
      <c r="H1" s="21"/>
    </row>
    <row r="2" ht="25" customHeight="1" spans="1:8">
      <c r="A2" s="11" t="s">
        <v>218</v>
      </c>
      <c r="B2" s="11"/>
      <c r="C2" s="11"/>
      <c r="D2" s="11"/>
      <c r="E2" s="11"/>
      <c r="F2" s="11"/>
      <c r="G2" s="11"/>
      <c r="H2" s="11"/>
    </row>
    <row r="3" ht="27" customHeight="1" spans="1:8">
      <c r="A3" s="22" t="s">
        <v>219</v>
      </c>
      <c r="B3" s="22"/>
      <c r="C3" s="22" t="s">
        <v>220</v>
      </c>
      <c r="D3" s="22"/>
      <c r="E3" s="22" t="s">
        <v>221</v>
      </c>
      <c r="F3" s="22"/>
      <c r="G3" s="22" t="s">
        <v>222</v>
      </c>
      <c r="H3" s="22"/>
    </row>
    <row r="4" ht="27" customHeight="1" spans="1:8">
      <c r="A4" s="22" t="s">
        <v>223</v>
      </c>
      <c r="B4" s="22"/>
      <c r="C4" s="22" t="s">
        <v>224</v>
      </c>
      <c r="D4" s="22"/>
      <c r="E4" s="22" t="s">
        <v>225</v>
      </c>
      <c r="F4" s="22"/>
      <c r="G4" s="22"/>
      <c r="H4" s="22"/>
    </row>
    <row r="5" ht="27" customHeight="1" spans="1:8">
      <c r="A5" s="22" t="s">
        <v>226</v>
      </c>
      <c r="B5" s="22"/>
      <c r="C5" s="22" t="s">
        <v>227</v>
      </c>
      <c r="D5" s="22"/>
      <c r="E5" s="22" t="s">
        <v>228</v>
      </c>
      <c r="F5" s="22"/>
      <c r="G5" s="22"/>
      <c r="H5" s="22"/>
    </row>
    <row r="6" ht="27" customHeight="1" spans="1:8">
      <c r="A6" s="22" t="s">
        <v>229</v>
      </c>
      <c r="B6" s="22" t="s">
        <v>230</v>
      </c>
      <c r="C6" s="22"/>
      <c r="D6" s="22" t="s">
        <v>231</v>
      </c>
      <c r="E6" s="22" t="s">
        <v>230</v>
      </c>
      <c r="F6" s="22"/>
      <c r="G6" s="22"/>
      <c r="H6" s="22"/>
    </row>
    <row r="7" ht="27" customHeight="1" spans="1:8">
      <c r="A7" s="22"/>
      <c r="B7" s="22" t="s">
        <v>232</v>
      </c>
      <c r="C7" s="22"/>
      <c r="D7" s="22"/>
      <c r="E7" s="22" t="s">
        <v>232</v>
      </c>
      <c r="F7" s="22"/>
      <c r="G7" s="22"/>
      <c r="H7" s="22"/>
    </row>
    <row r="8" ht="27" customHeight="1" spans="1:8">
      <c r="A8" s="22" t="s">
        <v>233</v>
      </c>
      <c r="B8" s="22"/>
      <c r="C8" s="22"/>
      <c r="D8" s="22"/>
      <c r="E8" s="22" t="s">
        <v>234</v>
      </c>
      <c r="F8" s="22"/>
      <c r="G8" s="22" t="s">
        <v>65</v>
      </c>
      <c r="H8" s="22"/>
    </row>
    <row r="9" ht="27" customHeight="1" spans="1:8">
      <c r="A9" s="22" t="s">
        <v>235</v>
      </c>
      <c r="B9" s="22"/>
      <c r="C9" s="22"/>
      <c r="D9" s="22"/>
      <c r="E9" s="22" t="s">
        <v>236</v>
      </c>
      <c r="F9" s="22"/>
      <c r="G9" s="22" t="s">
        <v>237</v>
      </c>
      <c r="H9" s="22"/>
    </row>
    <row r="10" ht="27" customHeight="1" spans="1:8">
      <c r="A10" s="22" t="s">
        <v>238</v>
      </c>
      <c r="B10" s="22"/>
      <c r="C10" s="22"/>
      <c r="D10" s="22"/>
      <c r="E10" s="22" t="s">
        <v>239</v>
      </c>
      <c r="F10" s="22"/>
      <c r="G10" s="22"/>
      <c r="H10" s="22"/>
    </row>
    <row r="11" ht="1" customHeight="1" spans="1:8">
      <c r="A11" s="22"/>
      <c r="B11" s="22"/>
      <c r="C11" s="22"/>
      <c r="D11" s="22"/>
      <c r="E11" s="22"/>
      <c r="F11" s="22"/>
      <c r="G11" s="22"/>
      <c r="H11" s="22"/>
    </row>
    <row r="12" ht="27" customHeight="1" spans="1:8">
      <c r="A12" s="22" t="s">
        <v>240</v>
      </c>
      <c r="B12" s="22"/>
      <c r="C12" s="22"/>
      <c r="D12" s="22"/>
      <c r="E12" s="22" t="s">
        <v>241</v>
      </c>
      <c r="F12" s="22"/>
      <c r="G12" s="22"/>
      <c r="H12" s="22"/>
    </row>
    <row r="13" ht="93" customHeight="1" spans="1:8">
      <c r="A13" s="22" t="s">
        <v>242</v>
      </c>
      <c r="B13" s="22"/>
      <c r="C13" s="22"/>
      <c r="D13" s="22"/>
      <c r="E13" s="22"/>
      <c r="F13" s="22"/>
      <c r="G13" s="22"/>
      <c r="H13" s="22"/>
    </row>
    <row r="14" ht="35" customHeight="1" spans="1:8">
      <c r="A14" s="22" t="s">
        <v>243</v>
      </c>
      <c r="B14" s="23" t="s">
        <v>244</v>
      </c>
      <c r="C14" s="23"/>
      <c r="D14" s="23"/>
      <c r="E14" s="23"/>
      <c r="F14" s="23"/>
      <c r="G14" s="23"/>
      <c r="H14" s="23"/>
    </row>
    <row r="15" ht="36" customHeight="1" spans="1:8">
      <c r="A15" s="22"/>
      <c r="B15" s="23" t="s">
        <v>245</v>
      </c>
      <c r="C15" s="23"/>
      <c r="D15" s="23"/>
      <c r="E15" s="23"/>
      <c r="F15" s="23"/>
      <c r="G15" s="23"/>
      <c r="H15" s="23"/>
    </row>
    <row r="16" ht="35" customHeight="1" spans="1:8">
      <c r="A16" s="22"/>
      <c r="B16" s="24" t="s">
        <v>246</v>
      </c>
      <c r="C16" s="24"/>
      <c r="D16" s="24"/>
      <c r="E16" s="24"/>
      <c r="F16" s="24"/>
      <c r="G16" s="24"/>
      <c r="H16" s="24"/>
    </row>
    <row r="17" ht="41" customHeight="1" spans="1:8">
      <c r="A17" s="22" t="s">
        <v>247</v>
      </c>
      <c r="B17" s="24" t="s">
        <v>248</v>
      </c>
      <c r="C17" s="24"/>
      <c r="D17" s="24"/>
      <c r="E17" s="24"/>
      <c r="F17" s="24"/>
      <c r="G17" s="24"/>
      <c r="H17" s="24"/>
    </row>
    <row r="18" ht="39" customHeight="1" spans="1:8">
      <c r="A18" s="22"/>
      <c r="B18" s="25" t="s">
        <v>249</v>
      </c>
      <c r="C18" s="25"/>
      <c r="D18" s="25"/>
      <c r="E18" s="25"/>
      <c r="F18" s="25"/>
      <c r="G18" s="25"/>
      <c r="H18" s="25"/>
    </row>
    <row r="19" ht="32" customHeight="1" spans="1:8">
      <c r="A19" s="22"/>
      <c r="B19" s="22" t="s">
        <v>250</v>
      </c>
      <c r="C19" s="22"/>
      <c r="D19" s="22"/>
      <c r="E19" s="22"/>
      <c r="F19" s="22"/>
      <c r="G19" s="22"/>
      <c r="H19" s="22"/>
    </row>
  </sheetData>
  <mergeCells count="22">
    <mergeCell ref="A1:H1"/>
    <mergeCell ref="A2:H2"/>
    <mergeCell ref="B8:D8"/>
    <mergeCell ref="B9:D9"/>
    <mergeCell ref="B12:D12"/>
    <mergeCell ref="F12:H12"/>
    <mergeCell ref="B13:H13"/>
    <mergeCell ref="B14:H14"/>
    <mergeCell ref="B15:H15"/>
    <mergeCell ref="B16:H16"/>
    <mergeCell ref="B17:H17"/>
    <mergeCell ref="B18:H18"/>
    <mergeCell ref="B19:H19"/>
    <mergeCell ref="A6:A7"/>
    <mergeCell ref="A10:A11"/>
    <mergeCell ref="A14:A16"/>
    <mergeCell ref="A17:A19"/>
    <mergeCell ref="D6:D7"/>
    <mergeCell ref="E10:E11"/>
    <mergeCell ref="B10:D11"/>
    <mergeCell ref="F10:H11"/>
    <mergeCell ref="G3:H7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opLeftCell="A17" workbookViewId="0">
      <selection activeCell="N34" sqref="N34"/>
    </sheetView>
  </sheetViews>
  <sheetFormatPr defaultColWidth="9" defaultRowHeight="13.5"/>
  <cols>
    <col min="4" max="4" width="26.725" customWidth="1"/>
    <col min="5" max="5" width="10.6833333333333" customWidth="1"/>
    <col min="6" max="6" width="11.6333333333333" customWidth="1"/>
    <col min="8" max="8" width="3.75" customWidth="1"/>
  </cols>
  <sheetData>
    <row r="1" ht="40" customHeight="1" spans="1:8">
      <c r="A1" s="10" t="s">
        <v>251</v>
      </c>
      <c r="B1" s="10"/>
      <c r="C1" s="10"/>
      <c r="D1" s="10"/>
      <c r="E1" s="10"/>
      <c r="F1" s="10"/>
      <c r="G1" s="10"/>
      <c r="H1" s="10"/>
    </row>
    <row r="2" ht="24" customHeight="1" spans="1:8">
      <c r="A2" s="11" t="s">
        <v>252</v>
      </c>
      <c r="B2" s="11"/>
      <c r="C2" s="11"/>
      <c r="D2" s="11"/>
      <c r="E2" s="11"/>
      <c r="F2" s="11"/>
      <c r="G2" s="11"/>
      <c r="H2" s="11"/>
    </row>
    <row r="3" ht="15" customHeight="1" spans="1:8">
      <c r="A3" s="12" t="s">
        <v>253</v>
      </c>
      <c r="B3" s="12"/>
      <c r="C3" s="12"/>
      <c r="D3" s="12"/>
      <c r="E3" s="12" t="s">
        <v>254</v>
      </c>
      <c r="F3" s="12" t="s">
        <v>255</v>
      </c>
      <c r="G3" s="12" t="s">
        <v>256</v>
      </c>
      <c r="H3" s="12"/>
    </row>
    <row r="4" ht="15" customHeight="1" spans="1:8">
      <c r="A4" s="13" t="s">
        <v>257</v>
      </c>
      <c r="B4" s="13"/>
      <c r="C4" s="13"/>
      <c r="D4" s="13"/>
      <c r="E4" s="14"/>
      <c r="F4" s="14"/>
      <c r="G4" s="14"/>
      <c r="H4" s="14"/>
    </row>
    <row r="5" ht="15" customHeight="1" spans="1:8">
      <c r="A5" s="14" t="s">
        <v>258</v>
      </c>
      <c r="B5" s="14"/>
      <c r="C5" s="14"/>
      <c r="D5" s="14"/>
      <c r="E5" s="14"/>
      <c r="F5" s="14"/>
      <c r="G5" s="14"/>
      <c r="H5" s="14"/>
    </row>
    <row r="6" ht="26" customHeight="1" spans="1:8">
      <c r="A6" s="13" t="s">
        <v>259</v>
      </c>
      <c r="B6" s="13"/>
      <c r="C6" s="13"/>
      <c r="D6" s="13"/>
      <c r="E6" s="14"/>
      <c r="F6" s="14"/>
      <c r="G6" s="14"/>
      <c r="H6" s="14"/>
    </row>
    <row r="7" ht="21" customHeight="1" spans="1:8">
      <c r="A7" s="13" t="s">
        <v>260</v>
      </c>
      <c r="B7" s="13"/>
      <c r="C7" s="13"/>
      <c r="D7" s="13"/>
      <c r="E7" s="14"/>
      <c r="F7" s="14"/>
      <c r="G7" s="14"/>
      <c r="H7" s="14"/>
    </row>
    <row r="8" ht="15" customHeight="1" spans="1:8">
      <c r="A8" s="15" t="s">
        <v>261</v>
      </c>
      <c r="B8" s="14"/>
      <c r="C8" s="14"/>
      <c r="D8" s="14"/>
      <c r="E8" s="14"/>
      <c r="F8" s="14"/>
      <c r="G8" s="14"/>
      <c r="H8" s="14"/>
    </row>
    <row r="9" ht="15" customHeight="1" spans="1:8">
      <c r="A9" s="15" t="s">
        <v>262</v>
      </c>
      <c r="B9" s="14"/>
      <c r="C9" s="14"/>
      <c r="D9" s="14"/>
      <c r="E9" s="14"/>
      <c r="F9" s="14"/>
      <c r="G9" s="14"/>
      <c r="H9" s="14"/>
    </row>
    <row r="10" ht="15" customHeight="1" spans="1:8">
      <c r="A10" s="15" t="s">
        <v>263</v>
      </c>
      <c r="B10" s="14"/>
      <c r="C10" s="14"/>
      <c r="D10" s="14"/>
      <c r="E10" s="14"/>
      <c r="F10" s="14"/>
      <c r="G10" s="14"/>
      <c r="H10" s="14"/>
    </row>
    <row r="11" ht="15" customHeight="1" spans="1:8">
      <c r="A11" s="15" t="s">
        <v>264</v>
      </c>
      <c r="B11" s="14"/>
      <c r="C11" s="14"/>
      <c r="D11" s="14"/>
      <c r="E11" s="14"/>
      <c r="F11" s="14"/>
      <c r="G11" s="14"/>
      <c r="H11" s="14"/>
    </row>
    <row r="12" ht="15" customHeight="1" spans="1:8">
      <c r="A12" s="15" t="s">
        <v>265</v>
      </c>
      <c r="B12" s="14"/>
      <c r="C12" s="14"/>
      <c r="D12" s="14"/>
      <c r="E12" s="14"/>
      <c r="F12" s="14"/>
      <c r="G12" s="14"/>
      <c r="H12" s="14"/>
    </row>
    <row r="13" ht="15" customHeight="1" spans="1:8">
      <c r="A13" s="13" t="s">
        <v>266</v>
      </c>
      <c r="B13" s="13"/>
      <c r="C13" s="13"/>
      <c r="D13" s="13"/>
      <c r="E13" s="14"/>
      <c r="F13" s="14"/>
      <c r="G13" s="14"/>
      <c r="H13" s="14"/>
    </row>
    <row r="14" ht="15" customHeight="1" spans="1:8">
      <c r="A14" s="15" t="s">
        <v>261</v>
      </c>
      <c r="B14" s="14"/>
      <c r="C14" s="14"/>
      <c r="D14" s="14"/>
      <c r="E14" s="14"/>
      <c r="F14" s="14"/>
      <c r="G14" s="14"/>
      <c r="H14" s="14"/>
    </row>
    <row r="15" ht="15" customHeight="1" spans="1:8">
      <c r="A15" s="15" t="s">
        <v>262</v>
      </c>
      <c r="B15" s="14"/>
      <c r="C15" s="14"/>
      <c r="D15" s="14"/>
      <c r="E15" s="14"/>
      <c r="F15" s="14"/>
      <c r="G15" s="14"/>
      <c r="H15" s="14"/>
    </row>
    <row r="16" ht="15" customHeight="1" spans="1:8">
      <c r="A16" s="15" t="s">
        <v>263</v>
      </c>
      <c r="B16" s="14"/>
      <c r="C16" s="14"/>
      <c r="D16" s="14"/>
      <c r="E16" s="14"/>
      <c r="F16" s="14"/>
      <c r="G16" s="14"/>
      <c r="H16" s="14"/>
    </row>
    <row r="17" ht="15" customHeight="1" spans="1:8">
      <c r="A17" s="15" t="s">
        <v>264</v>
      </c>
      <c r="B17" s="14"/>
      <c r="C17" s="14"/>
      <c r="D17" s="14"/>
      <c r="E17" s="14"/>
      <c r="F17" s="14"/>
      <c r="G17" s="14"/>
      <c r="H17" s="14"/>
    </row>
    <row r="18" ht="15" customHeight="1" spans="1:8">
      <c r="A18" s="15" t="s">
        <v>265</v>
      </c>
      <c r="B18" s="14"/>
      <c r="C18" s="14"/>
      <c r="D18" s="14"/>
      <c r="E18" s="14"/>
      <c r="F18" s="14"/>
      <c r="G18" s="14"/>
      <c r="H18" s="14"/>
    </row>
    <row r="19" ht="84" customHeight="1" spans="1:8">
      <c r="A19" s="13" t="s">
        <v>267</v>
      </c>
      <c r="B19" s="13"/>
      <c r="C19" s="13"/>
      <c r="D19" s="13"/>
      <c r="E19" s="14"/>
      <c r="F19" s="14"/>
      <c r="G19" s="14"/>
      <c r="H19" s="14"/>
    </row>
    <row r="20" ht="14" customHeight="1" spans="1:8">
      <c r="A20" s="15" t="s">
        <v>261</v>
      </c>
      <c r="B20" s="14"/>
      <c r="C20" s="14"/>
      <c r="D20" s="14"/>
      <c r="E20" s="14"/>
      <c r="F20" s="14"/>
      <c r="G20" s="14"/>
      <c r="H20" s="14"/>
    </row>
    <row r="21" ht="14" customHeight="1" spans="1:8">
      <c r="A21" s="15" t="s">
        <v>262</v>
      </c>
      <c r="B21" s="14"/>
      <c r="C21" s="14"/>
      <c r="D21" s="14"/>
      <c r="E21" s="14"/>
      <c r="F21" s="14"/>
      <c r="G21" s="14"/>
      <c r="H21" s="14"/>
    </row>
    <row r="22" ht="14" customHeight="1" spans="1:8">
      <c r="A22" s="15" t="s">
        <v>263</v>
      </c>
      <c r="B22" s="14"/>
      <c r="C22" s="14"/>
      <c r="D22" s="14"/>
      <c r="E22" s="14"/>
      <c r="F22" s="14"/>
      <c r="G22" s="14"/>
      <c r="H22" s="14"/>
    </row>
    <row r="23" ht="14" customHeight="1" spans="1:8">
      <c r="A23" s="15" t="s">
        <v>264</v>
      </c>
      <c r="B23" s="14"/>
      <c r="C23" s="14"/>
      <c r="D23" s="14"/>
      <c r="E23" s="14"/>
      <c r="F23" s="14"/>
      <c r="G23" s="14"/>
      <c r="H23" s="14"/>
    </row>
    <row r="24" ht="14" customHeight="1" spans="1:8">
      <c r="A24" s="15" t="s">
        <v>265</v>
      </c>
      <c r="B24" s="14"/>
      <c r="C24" s="14"/>
      <c r="D24" s="14"/>
      <c r="E24" s="14"/>
      <c r="F24" s="14"/>
      <c r="G24" s="14"/>
      <c r="H24" s="14"/>
    </row>
    <row r="25" ht="46" customHeight="1" spans="1:8">
      <c r="A25" s="13" t="s">
        <v>268</v>
      </c>
      <c r="B25" s="13"/>
      <c r="C25" s="13"/>
      <c r="D25" s="13"/>
      <c r="E25" s="14"/>
      <c r="F25" s="14"/>
      <c r="G25" s="14"/>
      <c r="H25" s="14"/>
    </row>
    <row r="26" ht="15" customHeight="1" spans="1:8">
      <c r="A26" s="14" t="s">
        <v>261</v>
      </c>
      <c r="B26" s="14"/>
      <c r="C26" s="14"/>
      <c r="D26" s="14"/>
      <c r="E26" s="14"/>
      <c r="F26" s="14"/>
      <c r="G26" s="14"/>
      <c r="H26" s="14"/>
    </row>
    <row r="27" ht="15" customHeight="1" spans="1:8">
      <c r="A27" s="14" t="s">
        <v>262</v>
      </c>
      <c r="B27" s="14"/>
      <c r="C27" s="14"/>
      <c r="D27" s="14"/>
      <c r="E27" s="14"/>
      <c r="F27" s="14"/>
      <c r="G27" s="14"/>
      <c r="H27" s="14"/>
    </row>
    <row r="28" ht="15" customHeight="1" spans="1:8">
      <c r="A28" s="14" t="s">
        <v>263</v>
      </c>
      <c r="B28" s="14"/>
      <c r="C28" s="14"/>
      <c r="D28" s="14"/>
      <c r="E28" s="14"/>
      <c r="F28" s="14"/>
      <c r="G28" s="14"/>
      <c r="H28" s="14"/>
    </row>
    <row r="29" ht="15" customHeight="1" spans="1:8">
      <c r="A29" s="14" t="s">
        <v>264</v>
      </c>
      <c r="B29" s="14"/>
      <c r="C29" s="14"/>
      <c r="D29" s="14"/>
      <c r="E29" s="14"/>
      <c r="F29" s="14"/>
      <c r="G29" s="14"/>
      <c r="H29" s="14"/>
    </row>
    <row r="30" ht="15" customHeight="1" spans="1:8">
      <c r="A30" s="14" t="s">
        <v>265</v>
      </c>
      <c r="B30" s="14"/>
      <c r="C30" s="14"/>
      <c r="D30" s="14"/>
      <c r="E30" s="14"/>
      <c r="F30" s="14"/>
      <c r="G30" s="14"/>
      <c r="H30" s="14"/>
    </row>
    <row r="31" ht="50" customHeight="1" spans="1:8">
      <c r="A31" s="16" t="s">
        <v>269</v>
      </c>
      <c r="B31" s="16"/>
      <c r="C31" s="16"/>
      <c r="D31" s="16"/>
      <c r="E31" s="14"/>
      <c r="F31" s="14"/>
      <c r="G31" s="14"/>
      <c r="H31" s="14"/>
    </row>
    <row r="32" ht="16" customHeight="1" spans="1:8">
      <c r="A32" s="14" t="s">
        <v>261</v>
      </c>
      <c r="B32" s="14"/>
      <c r="C32" s="14"/>
      <c r="D32" s="14"/>
      <c r="E32" s="14"/>
      <c r="F32" s="14"/>
      <c r="G32" s="14"/>
      <c r="H32" s="14"/>
    </row>
    <row r="33" ht="16" customHeight="1" spans="1:8">
      <c r="A33" s="14" t="s">
        <v>262</v>
      </c>
      <c r="B33" s="14"/>
      <c r="C33" s="14"/>
      <c r="D33" s="14"/>
      <c r="E33" s="14"/>
      <c r="F33" s="14"/>
      <c r="G33" s="14"/>
      <c r="H33" s="14"/>
    </row>
    <row r="34" ht="16" customHeight="1" spans="1:8">
      <c r="A34" s="14" t="s">
        <v>263</v>
      </c>
      <c r="B34" s="14"/>
      <c r="C34" s="14"/>
      <c r="D34" s="14"/>
      <c r="E34" s="14"/>
      <c r="F34" s="14"/>
      <c r="G34" s="14"/>
      <c r="H34" s="14"/>
    </row>
    <row r="35" ht="16" customHeight="1" spans="1:8">
      <c r="A35" s="14" t="s">
        <v>264</v>
      </c>
      <c r="B35" s="14"/>
      <c r="C35" s="14"/>
      <c r="D35" s="14"/>
      <c r="E35" s="14"/>
      <c r="F35" s="14"/>
      <c r="G35" s="14"/>
      <c r="H35" s="14"/>
    </row>
    <row r="36" ht="16" customHeight="1" spans="1:8">
      <c r="A36" s="14" t="s">
        <v>265</v>
      </c>
      <c r="B36" s="14"/>
      <c r="C36" s="14"/>
      <c r="D36" s="14"/>
      <c r="E36" s="14"/>
      <c r="F36" s="14"/>
      <c r="G36" s="14"/>
      <c r="H36" s="14"/>
    </row>
    <row r="37" ht="31" customHeight="1" spans="1:8">
      <c r="A37" s="17" t="s">
        <v>270</v>
      </c>
      <c r="B37" s="18"/>
      <c r="C37" s="18"/>
      <c r="D37" s="18"/>
      <c r="E37" s="18"/>
      <c r="F37" s="18"/>
      <c r="G37" s="18"/>
      <c r="H37" s="19"/>
    </row>
    <row r="38" ht="23" customHeight="1" spans="1:7">
      <c r="A38" s="20" t="s">
        <v>271</v>
      </c>
      <c r="B38" s="20"/>
      <c r="C38" s="20"/>
      <c r="D38" s="20"/>
      <c r="E38" s="20"/>
      <c r="F38" s="20"/>
      <c r="G38" s="20"/>
    </row>
  </sheetData>
  <mergeCells count="72">
    <mergeCell ref="A1:H1"/>
    <mergeCell ref="A2:H2"/>
    <mergeCell ref="A3:D3"/>
    <mergeCell ref="G3:H3"/>
    <mergeCell ref="A4:D4"/>
    <mergeCell ref="A5:D5"/>
    <mergeCell ref="A6:D6"/>
    <mergeCell ref="G6:H6"/>
    <mergeCell ref="A7:D7"/>
    <mergeCell ref="B8:D8"/>
    <mergeCell ref="B9:D9"/>
    <mergeCell ref="B10:D10"/>
    <mergeCell ref="B11:D11"/>
    <mergeCell ref="B12:D12"/>
    <mergeCell ref="A13:D13"/>
    <mergeCell ref="B14:D14"/>
    <mergeCell ref="B15:D15"/>
    <mergeCell ref="B16:D16"/>
    <mergeCell ref="B17:D17"/>
    <mergeCell ref="B18:D18"/>
    <mergeCell ref="A19:D19"/>
    <mergeCell ref="B20:D20"/>
    <mergeCell ref="B21:D21"/>
    <mergeCell ref="B22:D22"/>
    <mergeCell ref="B23:D23"/>
    <mergeCell ref="B24:D24"/>
    <mergeCell ref="A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H37"/>
    <mergeCell ref="A38:G38"/>
    <mergeCell ref="H38:I38"/>
    <mergeCell ref="E4:E5"/>
    <mergeCell ref="E7:E12"/>
    <mergeCell ref="E13:E18"/>
    <mergeCell ref="E19:E22"/>
    <mergeCell ref="E23:E24"/>
    <mergeCell ref="E25:E30"/>
    <mergeCell ref="E31:E36"/>
    <mergeCell ref="F4:F5"/>
    <mergeCell ref="F7:F12"/>
    <mergeCell ref="F13:F18"/>
    <mergeCell ref="F19:F22"/>
    <mergeCell ref="F23:F24"/>
    <mergeCell ref="F25:F30"/>
    <mergeCell ref="F31:F36"/>
    <mergeCell ref="G4:H5"/>
    <mergeCell ref="G7:H12"/>
    <mergeCell ref="G13:H18"/>
    <mergeCell ref="G19:H22"/>
    <mergeCell ref="G23:H24"/>
    <mergeCell ref="G25:H30"/>
    <mergeCell ref="G31:H36"/>
  </mergeCells>
  <pageMargins left="0.826388888888889" right="0.554861111111111" top="0.2125" bottom="0.2125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"/>
  <sheetViews>
    <sheetView tabSelected="1" zoomScale="130" zoomScaleNormal="130" workbookViewId="0">
      <selection activeCell="T11" sqref="T11"/>
    </sheetView>
  </sheetViews>
  <sheetFormatPr defaultColWidth="9" defaultRowHeight="13.5" outlineLevelRow="7"/>
  <cols>
    <col min="1" max="12" width="4.70833333333333" customWidth="1"/>
    <col min="13" max="13" width="5.66666666666667" customWidth="1"/>
    <col min="15" max="15" width="6.34166666666667" customWidth="1"/>
    <col min="17" max="17" width="5.66666666666667" customWidth="1"/>
    <col min="18" max="18" width="12.7833333333333" customWidth="1"/>
    <col min="19" max="19" width="4.31666666666667" customWidth="1"/>
    <col min="21" max="21" width="3.74166666666667" customWidth="1"/>
    <col min="23" max="23" width="4.8" customWidth="1"/>
  </cols>
  <sheetData>
    <row r="1" ht="34" customHeight="1" spans="1:24">
      <c r="A1" s="1" t="s">
        <v>272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20.25" spans="1:1">
      <c r="A2" s="2" t="s">
        <v>273</v>
      </c>
    </row>
    <row r="3" ht="32" customHeight="1" spans="1:24">
      <c r="A3" s="3" t="s">
        <v>1</v>
      </c>
      <c r="B3" s="3" t="s">
        <v>274</v>
      </c>
      <c r="C3" s="3" t="s">
        <v>275</v>
      </c>
      <c r="D3" s="3" t="s">
        <v>276</v>
      </c>
      <c r="E3" s="3" t="s">
        <v>277</v>
      </c>
      <c r="F3" s="3" t="s">
        <v>278</v>
      </c>
      <c r="G3" s="3" t="s">
        <v>279</v>
      </c>
      <c r="H3" s="3"/>
      <c r="I3" s="3"/>
      <c r="J3" s="3"/>
      <c r="K3" s="3" t="s">
        <v>280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ht="87" customHeight="1" spans="1:24">
      <c r="A4" s="3"/>
      <c r="B4" s="3"/>
      <c r="C4" s="3"/>
      <c r="D4" s="3"/>
      <c r="E4" s="3"/>
      <c r="F4" s="3"/>
      <c r="G4" s="3" t="s">
        <v>281</v>
      </c>
      <c r="H4" s="3" t="s">
        <v>282</v>
      </c>
      <c r="I4" s="3" t="s">
        <v>283</v>
      </c>
      <c r="J4" s="3" t="s">
        <v>65</v>
      </c>
      <c r="K4" s="3" t="s">
        <v>284</v>
      </c>
      <c r="L4" s="3"/>
      <c r="M4" s="3" t="s">
        <v>285</v>
      </c>
      <c r="N4" s="3" t="s">
        <v>286</v>
      </c>
      <c r="O4" s="3"/>
      <c r="P4" s="3" t="s">
        <v>287</v>
      </c>
      <c r="Q4" s="3"/>
      <c r="R4" s="3" t="s">
        <v>288</v>
      </c>
      <c r="S4" s="3"/>
      <c r="T4" s="3" t="s">
        <v>289</v>
      </c>
      <c r="U4" s="3"/>
      <c r="V4" s="3" t="s">
        <v>290</v>
      </c>
      <c r="W4" s="3"/>
      <c r="X4" s="3" t="s">
        <v>216</v>
      </c>
    </row>
    <row r="5" ht="40" customHeight="1" spans="1:24">
      <c r="A5" s="3"/>
      <c r="B5" s="3"/>
      <c r="C5" s="3"/>
      <c r="D5" s="3"/>
      <c r="E5" s="3"/>
      <c r="F5" s="3"/>
      <c r="G5" s="3"/>
      <c r="H5" s="3"/>
      <c r="I5" s="3"/>
      <c r="J5" s="3"/>
      <c r="K5" s="3" t="s">
        <v>291</v>
      </c>
      <c r="L5" s="3" t="s">
        <v>292</v>
      </c>
      <c r="M5" s="3" t="s">
        <v>292</v>
      </c>
      <c r="N5" s="3" t="s">
        <v>293</v>
      </c>
      <c r="O5" s="3" t="s">
        <v>292</v>
      </c>
      <c r="P5" s="3" t="s">
        <v>294</v>
      </c>
      <c r="Q5" s="3" t="s">
        <v>292</v>
      </c>
      <c r="R5" s="3" t="s">
        <v>295</v>
      </c>
      <c r="S5" s="3" t="s">
        <v>292</v>
      </c>
      <c r="T5" s="3" t="s">
        <v>296</v>
      </c>
      <c r="U5" s="3" t="s">
        <v>292</v>
      </c>
      <c r="V5" s="3" t="s">
        <v>297</v>
      </c>
      <c r="W5" s="3" t="s">
        <v>292</v>
      </c>
      <c r="X5" s="3"/>
    </row>
    <row r="6" ht="51" customHeight="1" spans="1:24">
      <c r="A6" s="4" t="s">
        <v>298</v>
      </c>
      <c r="B6" s="4" t="s">
        <v>299</v>
      </c>
      <c r="C6" s="4" t="s">
        <v>300</v>
      </c>
      <c r="D6" s="4" t="s">
        <v>42</v>
      </c>
      <c r="E6" s="4" t="s">
        <v>7</v>
      </c>
      <c r="F6" s="5" t="s">
        <v>66</v>
      </c>
      <c r="G6" s="4" t="s">
        <v>301</v>
      </c>
      <c r="H6" s="4" t="s">
        <v>302</v>
      </c>
      <c r="I6" s="4" t="s">
        <v>303</v>
      </c>
      <c r="J6" s="4" t="s">
        <v>304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8"/>
    </row>
    <row r="7" ht="111" customHeight="1" spans="1:2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9"/>
    </row>
    <row r="8" ht="20" customHeight="1" spans="1:24">
      <c r="A8" s="7" t="s">
        <v>305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</sheetData>
  <mergeCells count="21">
    <mergeCell ref="A1:X1"/>
    <mergeCell ref="G3:J3"/>
    <mergeCell ref="K3:X3"/>
    <mergeCell ref="K4:L4"/>
    <mergeCell ref="N4:O4"/>
    <mergeCell ref="P4:Q4"/>
    <mergeCell ref="R4:S4"/>
    <mergeCell ref="T4:U4"/>
    <mergeCell ref="V4:W4"/>
    <mergeCell ref="A8:X8"/>
    <mergeCell ref="A3:A5"/>
    <mergeCell ref="B3:B5"/>
    <mergeCell ref="C3:C5"/>
    <mergeCell ref="D3:D5"/>
    <mergeCell ref="E3:E5"/>
    <mergeCell ref="F3:F5"/>
    <mergeCell ref="G4:G5"/>
    <mergeCell ref="H4:H5"/>
    <mergeCell ref="I4:I5"/>
    <mergeCell ref="J4:J5"/>
    <mergeCell ref="X4:X5"/>
  </mergeCells>
  <pageMargins left="0.357638888888889" right="0.161111111111111" top="0.60625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附件1</vt:lpstr>
      <vt:lpstr>附件2</vt:lpstr>
      <vt:lpstr>附件3</vt:lpstr>
      <vt:lpstr>附件4</vt:lpstr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姚佳佳</dc:creator>
  <cp:lastModifiedBy>风景线</cp:lastModifiedBy>
  <dcterms:created xsi:type="dcterms:W3CDTF">2021-02-25T09:22:00Z</dcterms:created>
  <dcterms:modified xsi:type="dcterms:W3CDTF">2021-03-02T06:03:29Z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