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firstSheet="7" activeTab="8"/>
  </bookViews>
  <sheets>
    <sheet name="初中音乐" sheetId="1" r:id="rId1"/>
    <sheet name="小学音乐" sheetId="2" r:id="rId2"/>
    <sheet name="小学美术" sheetId="3" r:id="rId3"/>
    <sheet name="小学语文" sheetId="4" r:id="rId4"/>
    <sheet name="小学数学" sheetId="5" r:id="rId5"/>
    <sheet name="初中数学" sheetId="6" r:id="rId6"/>
    <sheet name="高中信息技术" sheetId="7" r:id="rId7"/>
    <sheet name="初中英语" sheetId="8" r:id="rId8"/>
    <sheet name="初中体育" sheetId="9" r:id="rId9"/>
    <sheet name="小学体育（一）" sheetId="10" r:id="rId10"/>
    <sheet name="小学体育（二）" sheetId="11" r:id="rId11"/>
    <sheet name="特教体育" sheetId="12" r:id="rId12"/>
  </sheets>
  <definedNames/>
  <calcPr fullCalcOnLoad="1"/>
</workbook>
</file>

<file path=xl/sharedStrings.xml><?xml version="1.0" encoding="utf-8"?>
<sst xmlns="http://schemas.openxmlformats.org/spreadsheetml/2006/main" count="576" uniqueCount="211">
  <si>
    <t>序号</t>
  </si>
  <si>
    <t>报考岗位</t>
  </si>
  <si>
    <t>姓名</t>
  </si>
  <si>
    <t>准考证号码</t>
  </si>
  <si>
    <t>笔试成绩</t>
  </si>
  <si>
    <t>面试成绩</t>
  </si>
  <si>
    <t>总分</t>
  </si>
  <si>
    <t>排名</t>
  </si>
  <si>
    <t>是否进入体检</t>
  </si>
  <si>
    <t>初中音乐</t>
  </si>
  <si>
    <t>朱宁</t>
  </si>
  <si>
    <t>21011600111</t>
  </si>
  <si>
    <t>是</t>
  </si>
  <si>
    <t>刘小燕</t>
  </si>
  <si>
    <t>21011600103</t>
  </si>
  <si>
    <t>21011600104</t>
  </si>
  <si>
    <t>否</t>
  </si>
  <si>
    <t>21011600101</t>
  </si>
  <si>
    <t>缺考</t>
  </si>
  <si>
    <t>小学音乐</t>
  </si>
  <si>
    <t>王楠</t>
  </si>
  <si>
    <t>21011600120</t>
  </si>
  <si>
    <t>21011600119</t>
  </si>
  <si>
    <t>21011600113</t>
  </si>
  <si>
    <t>小学美术</t>
  </si>
  <si>
    <t>余颖雯</t>
  </si>
  <si>
    <t>21011600318</t>
  </si>
  <si>
    <t>韩佳燕</t>
  </si>
  <si>
    <t>21011600224</t>
  </si>
  <si>
    <t>王维雅</t>
  </si>
  <si>
    <t>21011600203</t>
  </si>
  <si>
    <t>洪露萍</t>
  </si>
  <si>
    <t>21011600212</t>
  </si>
  <si>
    <t>21011600304</t>
  </si>
  <si>
    <t>21011600202</t>
  </si>
  <si>
    <t>21011600201</t>
  </si>
  <si>
    <t>21011600214</t>
  </si>
  <si>
    <t>21011600220</t>
  </si>
  <si>
    <t>21011600210</t>
  </si>
  <si>
    <t>21011600320</t>
  </si>
  <si>
    <t>21011600205</t>
  </si>
  <si>
    <t>21011600209</t>
  </si>
  <si>
    <t>小学语文</t>
  </si>
  <si>
    <t>温柠滋</t>
  </si>
  <si>
    <t>21011600501</t>
  </si>
  <si>
    <t>顾佳琦</t>
  </si>
  <si>
    <t>21011600401</t>
  </si>
  <si>
    <t>徐清清</t>
  </si>
  <si>
    <t>21011600722</t>
  </si>
  <si>
    <t>庄正</t>
  </si>
  <si>
    <t>21011600507</t>
  </si>
  <si>
    <t>鲁子煜</t>
  </si>
  <si>
    <t>21011600414</t>
  </si>
  <si>
    <t>熊晗宇</t>
  </si>
  <si>
    <t>21011600405</t>
  </si>
  <si>
    <t>温恺</t>
  </si>
  <si>
    <t>21011600802</t>
  </si>
  <si>
    <t>沈浏滢</t>
  </si>
  <si>
    <t>21011600515</t>
  </si>
  <si>
    <t>莫鑫慧</t>
  </si>
  <si>
    <t>21011600707</t>
  </si>
  <si>
    <t>周欣怡</t>
  </si>
  <si>
    <t>21011600502</t>
  </si>
  <si>
    <t>朱圆圆</t>
  </si>
  <si>
    <t>21011600409</t>
  </si>
  <si>
    <t>李想</t>
  </si>
  <si>
    <t>21011600603</t>
  </si>
  <si>
    <t>王佳俐</t>
  </si>
  <si>
    <t>21011600806</t>
  </si>
  <si>
    <t>陈嘉敏</t>
  </si>
  <si>
    <t>21011600805</t>
  </si>
  <si>
    <t>姚苗婷</t>
  </si>
  <si>
    <t>21011600509</t>
  </si>
  <si>
    <t>王欣卓</t>
  </si>
  <si>
    <t>21011600717</t>
  </si>
  <si>
    <t>宓怡伶</t>
  </si>
  <si>
    <t>21011600810</t>
  </si>
  <si>
    <t>应晨珠</t>
  </si>
  <si>
    <t>21011600708</t>
  </si>
  <si>
    <t>皇甫可迪</t>
  </si>
  <si>
    <t>21011600605</t>
  </si>
  <si>
    <t>王佳</t>
  </si>
  <si>
    <t>21011600709</t>
  </si>
  <si>
    <t>叶佳晨</t>
  </si>
  <si>
    <t>21011600407</t>
  </si>
  <si>
    <t>李佳欣</t>
  </si>
  <si>
    <t>21011600720</t>
  </si>
  <si>
    <t>张蒙茜</t>
  </si>
  <si>
    <t>21011600418</t>
  </si>
  <si>
    <t>王佳琴</t>
  </si>
  <si>
    <t>21011600514</t>
  </si>
  <si>
    <t>张晨</t>
  </si>
  <si>
    <t>21011600813</t>
  </si>
  <si>
    <t>王嘉蓉</t>
  </si>
  <si>
    <t>21011600415</t>
  </si>
  <si>
    <t>吴蕾</t>
  </si>
  <si>
    <t>21011600621</t>
  </si>
  <si>
    <t>张锶佳</t>
  </si>
  <si>
    <t>21011600516</t>
  </si>
  <si>
    <t>徐思敏</t>
  </si>
  <si>
    <t>21011600801</t>
  </si>
  <si>
    <t>诸丽蓉</t>
  </si>
  <si>
    <t>21011600713</t>
  </si>
  <si>
    <t>21011600419</t>
  </si>
  <si>
    <t>21011600517</t>
  </si>
  <si>
    <t>21011600809</t>
  </si>
  <si>
    <t>21011600510</t>
  </si>
  <si>
    <t>21011600615</t>
  </si>
  <si>
    <t>21011600519</t>
  </si>
  <si>
    <t>21011600406</t>
  </si>
  <si>
    <t>21011600521</t>
  </si>
  <si>
    <t>21011600807</t>
  </si>
  <si>
    <t>21011600518</t>
  </si>
  <si>
    <t>21011600513</t>
  </si>
  <si>
    <t>21011600402</t>
  </si>
  <si>
    <t>21011600602</t>
  </si>
  <si>
    <t>21011600421</t>
  </si>
  <si>
    <t>21011600715</t>
  </si>
  <si>
    <t>21011600701</t>
  </si>
  <si>
    <t>21011600703</t>
  </si>
  <si>
    <t>21011600611</t>
  </si>
  <si>
    <t>21011600608</t>
  </si>
  <si>
    <t>21011600522</t>
  </si>
  <si>
    <t>21011600804</t>
  </si>
  <si>
    <t>21011600610</t>
  </si>
  <si>
    <t>21011600721</t>
  </si>
  <si>
    <t>21011600613</t>
  </si>
  <si>
    <t>21011600511</t>
  </si>
  <si>
    <t>21011600512</t>
  </si>
  <si>
    <t>21011600816</t>
  </si>
  <si>
    <t>21011600520</t>
  </si>
  <si>
    <t>21011600618</t>
  </si>
  <si>
    <t>21011600710</t>
  </si>
  <si>
    <t>21011600808</t>
  </si>
  <si>
    <t>21011600524</t>
  </si>
  <si>
    <t>21011600617</t>
  </si>
  <si>
    <t>21011600411</t>
  </si>
  <si>
    <t>21011600413</t>
  </si>
  <si>
    <t>21011600503</t>
  </si>
  <si>
    <t>21011600803</t>
  </si>
  <si>
    <t>小学数学</t>
  </si>
  <si>
    <t>郭馨睿</t>
  </si>
  <si>
    <t>21011601007</t>
  </si>
  <si>
    <t>胡依莎</t>
  </si>
  <si>
    <t>21011601020</t>
  </si>
  <si>
    <t>陈梦梦</t>
  </si>
  <si>
    <t>21011601014</t>
  </si>
  <si>
    <t>张敏</t>
  </si>
  <si>
    <t>21011601008</t>
  </si>
  <si>
    <t>胡雪妍</t>
  </si>
  <si>
    <t>21011601001</t>
  </si>
  <si>
    <t>21011601005</t>
  </si>
  <si>
    <t>21011601004</t>
  </si>
  <si>
    <t>21011601015</t>
  </si>
  <si>
    <t>21011600911</t>
  </si>
  <si>
    <t>21011600912</t>
  </si>
  <si>
    <t>初中数学</t>
  </si>
  <si>
    <t>邵旭彤</t>
  </si>
  <si>
    <t>21011601106</t>
  </si>
  <si>
    <t>沈程远</t>
  </si>
  <si>
    <t>21011601103</t>
  </si>
  <si>
    <t>21011601101</t>
  </si>
  <si>
    <t>21011601111</t>
  </si>
  <si>
    <t>21011601116</t>
  </si>
  <si>
    <t>21011601109</t>
  </si>
  <si>
    <t>高中信息技术</t>
  </si>
  <si>
    <t>陈芳佳</t>
  </si>
  <si>
    <t>21011601117</t>
  </si>
  <si>
    <t>初中英语</t>
  </si>
  <si>
    <t>吴珂钰</t>
  </si>
  <si>
    <t>21011601515</t>
  </si>
  <si>
    <t>朱俊颖</t>
  </si>
  <si>
    <t>21011601404</t>
  </si>
  <si>
    <t>钱瑶</t>
  </si>
  <si>
    <t>21011601216</t>
  </si>
  <si>
    <t>21011601506</t>
  </si>
  <si>
    <t>21011601204</t>
  </si>
  <si>
    <t>21011601510</t>
  </si>
  <si>
    <t>21011601401</t>
  </si>
  <si>
    <t>21011601309</t>
  </si>
  <si>
    <t>初中体育</t>
  </si>
  <si>
    <t>杨家昊</t>
  </si>
  <si>
    <t>21011601622</t>
  </si>
  <si>
    <t>严韬</t>
  </si>
  <si>
    <t>21011601705</t>
  </si>
  <si>
    <t>21011601608</t>
  </si>
  <si>
    <t>21011601602</t>
  </si>
  <si>
    <t>21011601704</t>
  </si>
  <si>
    <t>小学体育（一）</t>
  </si>
  <si>
    <t>周国达</t>
  </si>
  <si>
    <t>21011601711</t>
  </si>
  <si>
    <t>李锋</t>
  </si>
  <si>
    <t>21011601802</t>
  </si>
  <si>
    <t>21011601722</t>
  </si>
  <si>
    <t>21011601724</t>
  </si>
  <si>
    <t>21011601714</t>
  </si>
  <si>
    <t>21011601708</t>
  </si>
  <si>
    <t>小学体育（二）</t>
  </si>
  <si>
    <t>陈巧</t>
  </si>
  <si>
    <t>21011601805</t>
  </si>
  <si>
    <t>唐心怡</t>
  </si>
  <si>
    <t>21011601806</t>
  </si>
  <si>
    <t>21011601910</t>
  </si>
  <si>
    <t>21011601902</t>
  </si>
  <si>
    <t>21011601812</t>
  </si>
  <si>
    <t>21011601807</t>
  </si>
  <si>
    <t>特教体育</t>
  </si>
  <si>
    <t>曹昊</t>
  </si>
  <si>
    <t>21011601917</t>
  </si>
  <si>
    <t>21011601914</t>
  </si>
  <si>
    <t>21011601916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</si>
</sst>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9" fontId="0" fillId="0" borderId="9" xfId="63" applyNumberFormat="1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66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63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超链接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D9" sqref="D9"/>
    </sheetView>
  </sheetViews>
  <sheetFormatPr defaultColWidth="8.75390625" defaultRowHeight="14.25"/>
  <cols>
    <col min="1" max="1" width="4.75390625" style="0" customWidth="1"/>
    <col min="2" max="3" width="8.75390625" style="1" customWidth="1"/>
    <col min="4" max="4" width="13.125" style="1" customWidth="1"/>
    <col min="5" max="5" width="9.25390625" style="1" customWidth="1"/>
    <col min="6" max="6" width="7.125" style="0" customWidth="1"/>
    <col min="7" max="7" width="8.75390625" style="2" customWidth="1"/>
    <col min="10" max="10" width="6.50390625" style="0" customWidth="1"/>
    <col min="11" max="11" width="13.75390625" style="0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3">
        <v>1</v>
      </c>
      <c r="B2" s="4" t="s">
        <v>9</v>
      </c>
      <c r="C2" s="4" t="s">
        <v>10</v>
      </c>
      <c r="D2" s="9" t="s">
        <v>11</v>
      </c>
      <c r="E2" s="10">
        <v>80</v>
      </c>
      <c r="F2" s="3">
        <f>E2*0.4</f>
        <v>32</v>
      </c>
      <c r="G2" s="3">
        <v>87.66</v>
      </c>
      <c r="H2" s="3">
        <f>G2*0.6</f>
        <v>52.596</v>
      </c>
      <c r="I2" s="3">
        <f>F2+H2</f>
        <v>84.596</v>
      </c>
      <c r="J2" s="3">
        <v>1</v>
      </c>
      <c r="K2" s="3" t="s">
        <v>12</v>
      </c>
    </row>
    <row r="3" spans="1:11" ht="19.5" customHeight="1">
      <c r="A3" s="3">
        <v>2</v>
      </c>
      <c r="B3" s="4" t="s">
        <v>9</v>
      </c>
      <c r="C3" s="4" t="s">
        <v>13</v>
      </c>
      <c r="D3" s="9" t="s">
        <v>14</v>
      </c>
      <c r="E3" s="10">
        <v>83</v>
      </c>
      <c r="F3" s="3">
        <f>E3*0.4</f>
        <v>33.2</v>
      </c>
      <c r="G3" s="3">
        <v>79</v>
      </c>
      <c r="H3" s="3">
        <f>G3*0.6</f>
        <v>47.4</v>
      </c>
      <c r="I3" s="3">
        <f>F3+H3</f>
        <v>80.6</v>
      </c>
      <c r="J3" s="3">
        <v>2</v>
      </c>
      <c r="K3" s="3" t="s">
        <v>12</v>
      </c>
    </row>
    <row r="4" spans="1:11" ht="19.5" customHeight="1">
      <c r="A4" s="3">
        <v>3</v>
      </c>
      <c r="B4" s="4" t="s">
        <v>9</v>
      </c>
      <c r="C4" s="4"/>
      <c r="D4" s="9" t="s">
        <v>15</v>
      </c>
      <c r="E4" s="10">
        <v>67</v>
      </c>
      <c r="F4" s="3">
        <f>E4*0.4</f>
        <v>26.8</v>
      </c>
      <c r="G4" s="3">
        <v>70.66</v>
      </c>
      <c r="H4" s="3">
        <f>G4*0.6</f>
        <v>42.395999999999994</v>
      </c>
      <c r="I4" s="3">
        <f>F4+H4</f>
        <v>69.196</v>
      </c>
      <c r="J4" s="3">
        <v>3</v>
      </c>
      <c r="K4" s="3" t="s">
        <v>16</v>
      </c>
    </row>
    <row r="5" spans="1:11" ht="19.5" customHeight="1">
      <c r="A5" s="3">
        <v>4</v>
      </c>
      <c r="B5" s="4" t="s">
        <v>9</v>
      </c>
      <c r="C5" s="4"/>
      <c r="D5" s="9" t="s">
        <v>17</v>
      </c>
      <c r="E5" s="10">
        <v>61</v>
      </c>
      <c r="F5" s="3">
        <f>E5*0.4</f>
        <v>24.400000000000002</v>
      </c>
      <c r="G5" s="3" t="s">
        <v>18</v>
      </c>
      <c r="H5" s="3">
        <v>0</v>
      </c>
      <c r="I5" s="3">
        <f>F5+H5</f>
        <v>24.400000000000002</v>
      </c>
      <c r="J5" s="3">
        <v>4</v>
      </c>
      <c r="K5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E22" sqref="E22"/>
    </sheetView>
  </sheetViews>
  <sheetFormatPr defaultColWidth="8.75390625" defaultRowHeight="14.25"/>
  <cols>
    <col min="1" max="1" width="6.50390625" style="0" customWidth="1"/>
    <col min="2" max="2" width="15.00390625" style="1" customWidth="1"/>
    <col min="3" max="3" width="8.75390625" style="1" customWidth="1"/>
    <col min="4" max="4" width="15.25390625" style="1" customWidth="1"/>
    <col min="5" max="5" width="10.125" style="1" customWidth="1"/>
    <col min="6" max="10" width="8.75390625" style="2" customWidth="1"/>
    <col min="11" max="11" width="14.875" style="2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3">
        <v>1</v>
      </c>
      <c r="B2" s="4" t="s">
        <v>188</v>
      </c>
      <c r="C2" s="4" t="s">
        <v>189</v>
      </c>
      <c r="D2" s="9" t="s">
        <v>190</v>
      </c>
      <c r="E2" s="10">
        <v>77</v>
      </c>
      <c r="F2" s="3">
        <f aca="true" t="shared" si="0" ref="F2:F7">E2*0.4</f>
        <v>30.8</v>
      </c>
      <c r="G2" s="3">
        <v>82.4</v>
      </c>
      <c r="H2" s="3">
        <v>49.440000000000005</v>
      </c>
      <c r="I2" s="3">
        <f aca="true" t="shared" si="1" ref="I2:I7">F2+H2</f>
        <v>80.24000000000001</v>
      </c>
      <c r="J2" s="3">
        <v>1</v>
      </c>
      <c r="K2" s="3" t="s">
        <v>12</v>
      </c>
    </row>
    <row r="3" spans="1:11" ht="19.5" customHeight="1">
      <c r="A3" s="3">
        <v>2</v>
      </c>
      <c r="B3" s="4" t="s">
        <v>188</v>
      </c>
      <c r="C3" s="4" t="s">
        <v>191</v>
      </c>
      <c r="D3" s="9" t="s">
        <v>192</v>
      </c>
      <c r="E3" s="10">
        <v>73</v>
      </c>
      <c r="F3" s="3">
        <f t="shared" si="0"/>
        <v>29.200000000000003</v>
      </c>
      <c r="G3" s="3">
        <v>83.16</v>
      </c>
      <c r="H3" s="3">
        <v>49.895999999999994</v>
      </c>
      <c r="I3" s="3">
        <f t="shared" si="1"/>
        <v>79.096</v>
      </c>
      <c r="J3" s="3">
        <v>2</v>
      </c>
      <c r="K3" s="3" t="s">
        <v>12</v>
      </c>
    </row>
    <row r="4" spans="1:11" ht="19.5" customHeight="1">
      <c r="A4" s="3">
        <v>3</v>
      </c>
      <c r="B4" s="4" t="s">
        <v>188</v>
      </c>
      <c r="C4" s="4"/>
      <c r="D4" s="9" t="s">
        <v>193</v>
      </c>
      <c r="E4" s="10">
        <v>69</v>
      </c>
      <c r="F4" s="3">
        <f t="shared" si="0"/>
        <v>27.6</v>
      </c>
      <c r="G4" s="3">
        <v>79.71000000000001</v>
      </c>
      <c r="H4" s="3">
        <v>47.826</v>
      </c>
      <c r="I4" s="3">
        <f t="shared" si="1"/>
        <v>75.426</v>
      </c>
      <c r="J4" s="3">
        <v>3</v>
      </c>
      <c r="K4" s="3" t="s">
        <v>16</v>
      </c>
    </row>
    <row r="5" spans="1:11" ht="19.5" customHeight="1">
      <c r="A5" s="3">
        <v>4</v>
      </c>
      <c r="B5" s="4" t="s">
        <v>188</v>
      </c>
      <c r="C5" s="4"/>
      <c r="D5" s="9" t="s">
        <v>194</v>
      </c>
      <c r="E5" s="10">
        <v>70</v>
      </c>
      <c r="F5" s="3">
        <f t="shared" si="0"/>
        <v>28</v>
      </c>
      <c r="G5" s="3">
        <v>76.19</v>
      </c>
      <c r="H5" s="3">
        <v>45.714</v>
      </c>
      <c r="I5" s="3">
        <f t="shared" si="1"/>
        <v>73.714</v>
      </c>
      <c r="J5" s="3">
        <v>4</v>
      </c>
      <c r="K5" s="3" t="s">
        <v>16</v>
      </c>
    </row>
    <row r="6" spans="1:11" ht="19.5" customHeight="1">
      <c r="A6" s="3">
        <v>5</v>
      </c>
      <c r="B6" s="4" t="s">
        <v>188</v>
      </c>
      <c r="C6" s="4"/>
      <c r="D6" s="9" t="s">
        <v>195</v>
      </c>
      <c r="E6" s="10">
        <v>74</v>
      </c>
      <c r="F6" s="3">
        <f t="shared" si="0"/>
        <v>29.6</v>
      </c>
      <c r="G6" s="3">
        <v>72.08</v>
      </c>
      <c r="H6" s="3">
        <v>43.248</v>
      </c>
      <c r="I6" s="3">
        <f t="shared" si="1"/>
        <v>72.848</v>
      </c>
      <c r="J6" s="3">
        <v>5</v>
      </c>
      <c r="K6" s="3" t="s">
        <v>16</v>
      </c>
    </row>
    <row r="7" spans="1:11" ht="19.5" customHeight="1">
      <c r="A7" s="3">
        <v>6</v>
      </c>
      <c r="B7" s="4" t="s">
        <v>188</v>
      </c>
      <c r="C7" s="4"/>
      <c r="D7" s="9" t="s">
        <v>196</v>
      </c>
      <c r="E7" s="10">
        <v>69</v>
      </c>
      <c r="F7" s="3">
        <f t="shared" si="0"/>
        <v>27.6</v>
      </c>
      <c r="G7" s="3">
        <v>70.91</v>
      </c>
      <c r="H7" s="3">
        <v>42.546</v>
      </c>
      <c r="I7" s="3">
        <f t="shared" si="1"/>
        <v>70.146</v>
      </c>
      <c r="J7" s="3">
        <v>6</v>
      </c>
      <c r="K7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D4" sqref="D4"/>
    </sheetView>
  </sheetViews>
  <sheetFormatPr defaultColWidth="8.75390625" defaultRowHeight="14.25"/>
  <cols>
    <col min="1" max="1" width="6.75390625" style="0" customWidth="1"/>
    <col min="2" max="2" width="17.375" style="1" customWidth="1"/>
    <col min="3" max="3" width="12.625" style="1" customWidth="1"/>
    <col min="4" max="4" width="15.75390625" style="1" customWidth="1"/>
    <col min="5" max="5" width="8.75390625" style="1" customWidth="1"/>
    <col min="6" max="6" width="8.75390625" style="2" customWidth="1"/>
    <col min="7" max="7" width="10.50390625" style="2" customWidth="1"/>
    <col min="8" max="10" width="8.75390625" style="2" customWidth="1"/>
    <col min="11" max="11" width="14.625" style="2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36.75" customHeight="1">
      <c r="A2" s="3">
        <v>1</v>
      </c>
      <c r="B2" s="4" t="s">
        <v>197</v>
      </c>
      <c r="C2" s="4" t="s">
        <v>198</v>
      </c>
      <c r="D2" s="9" t="s">
        <v>199</v>
      </c>
      <c r="E2" s="10">
        <v>70</v>
      </c>
      <c r="F2" s="3">
        <f aca="true" t="shared" si="0" ref="F2:F7">E2*0.4</f>
        <v>28</v>
      </c>
      <c r="G2" s="3">
        <v>81.43</v>
      </c>
      <c r="H2" s="3">
        <v>48.858000000000004</v>
      </c>
      <c r="I2" s="3">
        <f aca="true" t="shared" si="1" ref="I2:I7">F2+H2</f>
        <v>76.858</v>
      </c>
      <c r="J2" s="3">
        <v>1</v>
      </c>
      <c r="K2" s="3" t="s">
        <v>12</v>
      </c>
    </row>
    <row r="3" spans="1:11" ht="30" customHeight="1">
      <c r="A3" s="3">
        <v>2</v>
      </c>
      <c r="B3" s="4" t="s">
        <v>197</v>
      </c>
      <c r="C3" s="4" t="s">
        <v>200</v>
      </c>
      <c r="D3" s="9" t="s">
        <v>201</v>
      </c>
      <c r="E3" s="10">
        <v>72</v>
      </c>
      <c r="F3" s="3">
        <f t="shared" si="0"/>
        <v>28.8</v>
      </c>
      <c r="G3" s="3">
        <v>77.06</v>
      </c>
      <c r="H3" s="3">
        <v>46.236</v>
      </c>
      <c r="I3" s="3">
        <f t="shared" si="1"/>
        <v>75.036</v>
      </c>
      <c r="J3" s="3">
        <v>2</v>
      </c>
      <c r="K3" s="3" t="s">
        <v>12</v>
      </c>
    </row>
    <row r="4" spans="1:11" ht="19.5" customHeight="1">
      <c r="A4" s="3">
        <v>3</v>
      </c>
      <c r="B4" s="4" t="s">
        <v>197</v>
      </c>
      <c r="C4" s="4"/>
      <c r="D4" s="9" t="s">
        <v>202</v>
      </c>
      <c r="E4" s="10">
        <v>70</v>
      </c>
      <c r="F4" s="3">
        <f t="shared" si="0"/>
        <v>28</v>
      </c>
      <c r="G4" s="3">
        <v>76.78</v>
      </c>
      <c r="H4" s="3">
        <v>46.068</v>
      </c>
      <c r="I4" s="3">
        <f t="shared" si="1"/>
        <v>74.068</v>
      </c>
      <c r="J4" s="3">
        <v>3</v>
      </c>
      <c r="K4" s="3" t="s">
        <v>16</v>
      </c>
    </row>
    <row r="5" spans="1:11" ht="19.5" customHeight="1">
      <c r="A5" s="3">
        <v>4</v>
      </c>
      <c r="B5" s="4" t="s">
        <v>197</v>
      </c>
      <c r="C5" s="4"/>
      <c r="D5" s="9" t="s">
        <v>203</v>
      </c>
      <c r="E5" s="10">
        <v>68</v>
      </c>
      <c r="F5" s="3">
        <f t="shared" si="0"/>
        <v>27.200000000000003</v>
      </c>
      <c r="G5" s="3">
        <v>78.09</v>
      </c>
      <c r="H5" s="3">
        <v>46.854</v>
      </c>
      <c r="I5" s="3">
        <f t="shared" si="1"/>
        <v>74.054</v>
      </c>
      <c r="J5" s="3">
        <v>4</v>
      </c>
      <c r="K5" s="3" t="s">
        <v>16</v>
      </c>
    </row>
    <row r="6" spans="1:11" ht="19.5" customHeight="1">
      <c r="A6" s="3">
        <v>5</v>
      </c>
      <c r="B6" s="4" t="s">
        <v>197</v>
      </c>
      <c r="C6" s="4"/>
      <c r="D6" s="9" t="s">
        <v>204</v>
      </c>
      <c r="E6" s="10">
        <v>72</v>
      </c>
      <c r="F6" s="3">
        <f t="shared" si="0"/>
        <v>28.8</v>
      </c>
      <c r="G6" s="3">
        <v>72.16</v>
      </c>
      <c r="H6" s="3">
        <v>43.296</v>
      </c>
      <c r="I6" s="3">
        <f t="shared" si="1"/>
        <v>72.096</v>
      </c>
      <c r="J6" s="3">
        <v>5</v>
      </c>
      <c r="K6" s="3" t="s">
        <v>16</v>
      </c>
    </row>
    <row r="7" spans="1:11" ht="19.5" customHeight="1">
      <c r="A7" s="3">
        <v>6</v>
      </c>
      <c r="B7" s="4" t="s">
        <v>197</v>
      </c>
      <c r="C7" s="4"/>
      <c r="D7" s="9" t="s">
        <v>205</v>
      </c>
      <c r="E7" s="10">
        <v>71</v>
      </c>
      <c r="F7" s="3">
        <f t="shared" si="0"/>
        <v>28.400000000000002</v>
      </c>
      <c r="G7" s="3" t="s">
        <v>18</v>
      </c>
      <c r="H7" s="3">
        <v>0</v>
      </c>
      <c r="I7" s="3">
        <f t="shared" si="1"/>
        <v>28.400000000000002</v>
      </c>
      <c r="J7" s="3">
        <v>6</v>
      </c>
      <c r="K7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B14" sqref="B14"/>
    </sheetView>
  </sheetViews>
  <sheetFormatPr defaultColWidth="8.75390625" defaultRowHeight="14.25"/>
  <cols>
    <col min="1" max="1" width="6.75390625" style="0" customWidth="1"/>
    <col min="2" max="2" width="11.375" style="1" customWidth="1"/>
    <col min="3" max="3" width="8.125" style="1" customWidth="1"/>
    <col min="4" max="4" width="12.625" style="1" customWidth="1"/>
    <col min="5" max="5" width="10.75390625" style="1" customWidth="1"/>
    <col min="6" max="6" width="8.00390625" style="2" customWidth="1"/>
    <col min="7" max="9" width="8.75390625" style="2" customWidth="1"/>
    <col min="10" max="10" width="6.625" style="2" customWidth="1"/>
    <col min="11" max="11" width="14.75390625" style="2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3">
        <v>1</v>
      </c>
      <c r="B2" s="4" t="s">
        <v>206</v>
      </c>
      <c r="C2" s="4" t="s">
        <v>207</v>
      </c>
      <c r="D2" s="9" t="s">
        <v>208</v>
      </c>
      <c r="E2" s="10">
        <v>72</v>
      </c>
      <c r="F2" s="3">
        <f>E2*0.4</f>
        <v>28.8</v>
      </c>
      <c r="G2" s="3">
        <v>85.96</v>
      </c>
      <c r="H2" s="3">
        <v>51.576</v>
      </c>
      <c r="I2" s="3">
        <f>F2+H2</f>
        <v>80.376</v>
      </c>
      <c r="J2" s="3">
        <v>1</v>
      </c>
      <c r="K2" s="3" t="s">
        <v>12</v>
      </c>
    </row>
    <row r="3" spans="1:11" ht="19.5" customHeight="1">
      <c r="A3" s="3">
        <v>2</v>
      </c>
      <c r="B3" s="4" t="s">
        <v>206</v>
      </c>
      <c r="C3" s="4"/>
      <c r="D3" s="9" t="s">
        <v>209</v>
      </c>
      <c r="E3" s="10">
        <v>66</v>
      </c>
      <c r="F3" s="3">
        <f>E3*0.4</f>
        <v>26.400000000000002</v>
      </c>
      <c r="G3" s="3">
        <v>73.51</v>
      </c>
      <c r="H3" s="3">
        <v>44.106</v>
      </c>
      <c r="I3" s="3">
        <f>F3+H3</f>
        <v>70.506</v>
      </c>
      <c r="J3" s="3">
        <v>2</v>
      </c>
      <c r="K3" s="3" t="s">
        <v>16</v>
      </c>
    </row>
    <row r="4" spans="1:11" ht="19.5" customHeight="1">
      <c r="A4" s="3">
        <v>3</v>
      </c>
      <c r="B4" s="4" t="s">
        <v>206</v>
      </c>
      <c r="C4" s="4"/>
      <c r="D4" s="9" t="s">
        <v>210</v>
      </c>
      <c r="E4" s="10">
        <v>62</v>
      </c>
      <c r="F4" s="3">
        <f>E4*0.4</f>
        <v>24.8</v>
      </c>
      <c r="G4" s="3">
        <v>75.52</v>
      </c>
      <c r="H4" s="3">
        <v>45.312</v>
      </c>
      <c r="I4" s="3">
        <f>F4+H4</f>
        <v>70.112</v>
      </c>
      <c r="J4" s="3">
        <v>3</v>
      </c>
      <c r="K4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F5" sqref="F5"/>
    </sheetView>
  </sheetViews>
  <sheetFormatPr defaultColWidth="8.75390625" defaultRowHeight="14.25"/>
  <cols>
    <col min="1" max="1" width="5.25390625" style="0" customWidth="1"/>
    <col min="2" max="2" width="8.75390625" style="1" customWidth="1"/>
    <col min="3" max="3" width="8.625" style="1" customWidth="1"/>
    <col min="4" max="4" width="14.625" style="1" customWidth="1"/>
    <col min="5" max="5" width="8.75390625" style="13" customWidth="1"/>
    <col min="6" max="9" width="8.75390625" style="2" customWidth="1"/>
    <col min="10" max="10" width="7.25390625" style="2" customWidth="1"/>
    <col min="11" max="11" width="13.625" style="2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3">
        <v>1</v>
      </c>
      <c r="B2" s="4" t="s">
        <v>19</v>
      </c>
      <c r="C2" s="4" t="s">
        <v>20</v>
      </c>
      <c r="D2" s="9" t="s">
        <v>21</v>
      </c>
      <c r="E2" s="10">
        <v>74</v>
      </c>
      <c r="F2" s="3">
        <f>E2*0.4</f>
        <v>29.6</v>
      </c>
      <c r="G2" s="3">
        <v>91</v>
      </c>
      <c r="H2" s="3">
        <v>54.6</v>
      </c>
      <c r="I2" s="3">
        <f>F2+H2</f>
        <v>84.2</v>
      </c>
      <c r="J2" s="3">
        <v>1</v>
      </c>
      <c r="K2" s="3" t="s">
        <v>12</v>
      </c>
    </row>
    <row r="3" spans="1:11" ht="19.5" customHeight="1">
      <c r="A3" s="3">
        <v>2</v>
      </c>
      <c r="B3" s="4" t="s">
        <v>19</v>
      </c>
      <c r="C3" s="4"/>
      <c r="D3" s="9" t="s">
        <v>22</v>
      </c>
      <c r="E3" s="10">
        <v>78.5</v>
      </c>
      <c r="F3" s="3">
        <f>E3*0.4</f>
        <v>31.400000000000002</v>
      </c>
      <c r="G3" s="3">
        <v>72.33</v>
      </c>
      <c r="H3" s="3">
        <v>43.397999999999996</v>
      </c>
      <c r="I3" s="3">
        <f>F3+H3</f>
        <v>74.798</v>
      </c>
      <c r="J3" s="3">
        <v>2</v>
      </c>
      <c r="K3" s="3" t="s">
        <v>16</v>
      </c>
    </row>
    <row r="4" spans="1:11" ht="19.5" customHeight="1">
      <c r="A4" s="3">
        <v>3</v>
      </c>
      <c r="B4" s="4" t="s">
        <v>19</v>
      </c>
      <c r="C4" s="4"/>
      <c r="D4" s="9" t="s">
        <v>23</v>
      </c>
      <c r="E4" s="10">
        <v>64</v>
      </c>
      <c r="F4" s="3">
        <f>E4*0.4</f>
        <v>25.6</v>
      </c>
      <c r="G4" s="3">
        <v>75.67</v>
      </c>
      <c r="H4" s="3">
        <v>45.402</v>
      </c>
      <c r="I4" s="3">
        <f>F4+H4</f>
        <v>71.00200000000001</v>
      </c>
      <c r="J4" s="3">
        <v>3</v>
      </c>
      <c r="K4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E11" sqref="E11"/>
    </sheetView>
  </sheetViews>
  <sheetFormatPr defaultColWidth="8.75390625" defaultRowHeight="14.25"/>
  <cols>
    <col min="1" max="1" width="6.25390625" style="0" customWidth="1"/>
    <col min="2" max="2" width="13.625" style="1" customWidth="1"/>
    <col min="3" max="3" width="8.75390625" style="1" customWidth="1"/>
    <col min="4" max="4" width="16.625" style="1" customWidth="1"/>
    <col min="5" max="5" width="8.75390625" style="1" customWidth="1"/>
    <col min="6" max="10" width="8.75390625" style="2" customWidth="1"/>
    <col min="11" max="11" width="13.00390625" style="2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3">
        <v>1</v>
      </c>
      <c r="B2" s="4" t="s">
        <v>24</v>
      </c>
      <c r="C2" s="4" t="s">
        <v>25</v>
      </c>
      <c r="D2" s="9" t="s">
        <v>26</v>
      </c>
      <c r="E2" s="10">
        <v>70</v>
      </c>
      <c r="F2" s="3">
        <f aca="true" t="shared" si="0" ref="F2:F14">E2*0.4</f>
        <v>28</v>
      </c>
      <c r="G2" s="3">
        <v>94.25</v>
      </c>
      <c r="H2" s="3">
        <v>56.55</v>
      </c>
      <c r="I2" s="3">
        <f aca="true" t="shared" si="1" ref="I2:I14">F2+H2</f>
        <v>84.55</v>
      </c>
      <c r="J2" s="3">
        <v>1</v>
      </c>
      <c r="K2" s="3" t="s">
        <v>12</v>
      </c>
    </row>
    <row r="3" spans="1:11" ht="19.5" customHeight="1">
      <c r="A3" s="3">
        <v>2</v>
      </c>
      <c r="B3" s="4" t="s">
        <v>24</v>
      </c>
      <c r="C3" s="4" t="s">
        <v>27</v>
      </c>
      <c r="D3" s="9" t="s">
        <v>28</v>
      </c>
      <c r="E3" s="10">
        <v>69</v>
      </c>
      <c r="F3" s="3">
        <f t="shared" si="0"/>
        <v>27.6</v>
      </c>
      <c r="G3" s="3">
        <v>90.69</v>
      </c>
      <c r="H3" s="3">
        <v>54.413999999999994</v>
      </c>
      <c r="I3" s="3">
        <f t="shared" si="1"/>
        <v>82.014</v>
      </c>
      <c r="J3" s="3">
        <v>2</v>
      </c>
      <c r="K3" s="3" t="s">
        <v>12</v>
      </c>
    </row>
    <row r="4" spans="1:11" ht="19.5" customHeight="1">
      <c r="A4" s="3">
        <v>3</v>
      </c>
      <c r="B4" s="4" t="s">
        <v>24</v>
      </c>
      <c r="C4" s="4" t="s">
        <v>29</v>
      </c>
      <c r="D4" s="9" t="s">
        <v>30</v>
      </c>
      <c r="E4" s="10">
        <v>67</v>
      </c>
      <c r="F4" s="3">
        <f t="shared" si="0"/>
        <v>26.8</v>
      </c>
      <c r="G4" s="3">
        <v>88.61</v>
      </c>
      <c r="H4" s="3">
        <v>53.166</v>
      </c>
      <c r="I4" s="3">
        <f t="shared" si="1"/>
        <v>79.966</v>
      </c>
      <c r="J4" s="3">
        <v>3</v>
      </c>
      <c r="K4" s="3" t="s">
        <v>12</v>
      </c>
    </row>
    <row r="5" spans="1:11" ht="19.5" customHeight="1">
      <c r="A5" s="3">
        <v>4</v>
      </c>
      <c r="B5" s="4" t="s">
        <v>24</v>
      </c>
      <c r="C5" s="4" t="s">
        <v>31</v>
      </c>
      <c r="D5" s="9" t="s">
        <v>32</v>
      </c>
      <c r="E5" s="10">
        <v>69</v>
      </c>
      <c r="F5" s="3">
        <f t="shared" si="0"/>
        <v>27.6</v>
      </c>
      <c r="G5" s="3">
        <v>77.58</v>
      </c>
      <c r="H5" s="3">
        <v>46.547999999999995</v>
      </c>
      <c r="I5" s="3">
        <f t="shared" si="1"/>
        <v>74.148</v>
      </c>
      <c r="J5" s="3">
        <v>4</v>
      </c>
      <c r="K5" s="3" t="s">
        <v>12</v>
      </c>
    </row>
    <row r="6" spans="1:11" ht="19.5" customHeight="1">
      <c r="A6" s="3">
        <v>5</v>
      </c>
      <c r="B6" s="4" t="s">
        <v>24</v>
      </c>
      <c r="C6" s="4"/>
      <c r="D6" s="9" t="s">
        <v>33</v>
      </c>
      <c r="E6" s="10">
        <v>62</v>
      </c>
      <c r="F6" s="3">
        <f t="shared" si="0"/>
        <v>24.8</v>
      </c>
      <c r="G6" s="3">
        <v>81.92</v>
      </c>
      <c r="H6" s="3">
        <v>49.152</v>
      </c>
      <c r="I6" s="3">
        <f t="shared" si="1"/>
        <v>73.952</v>
      </c>
      <c r="J6" s="3">
        <v>5</v>
      </c>
      <c r="K6" s="3" t="s">
        <v>16</v>
      </c>
    </row>
    <row r="7" spans="1:11" ht="19.5" customHeight="1">
      <c r="A7" s="3">
        <v>6</v>
      </c>
      <c r="B7" s="4" t="s">
        <v>24</v>
      </c>
      <c r="C7" s="4"/>
      <c r="D7" s="9" t="s">
        <v>34</v>
      </c>
      <c r="E7" s="10">
        <v>73</v>
      </c>
      <c r="F7" s="3">
        <f t="shared" si="0"/>
        <v>29.200000000000003</v>
      </c>
      <c r="G7" s="3">
        <v>73</v>
      </c>
      <c r="H7" s="3">
        <v>43.8</v>
      </c>
      <c r="I7" s="3">
        <f t="shared" si="1"/>
        <v>73</v>
      </c>
      <c r="J7" s="3">
        <v>6</v>
      </c>
      <c r="K7" s="3" t="s">
        <v>16</v>
      </c>
    </row>
    <row r="8" spans="1:11" ht="19.5" customHeight="1">
      <c r="A8" s="3">
        <v>7</v>
      </c>
      <c r="B8" s="4" t="s">
        <v>24</v>
      </c>
      <c r="C8" s="4"/>
      <c r="D8" s="9" t="s">
        <v>35</v>
      </c>
      <c r="E8" s="10">
        <v>70</v>
      </c>
      <c r="F8" s="3">
        <f t="shared" si="0"/>
        <v>28</v>
      </c>
      <c r="G8" s="3">
        <v>71.91</v>
      </c>
      <c r="H8" s="3">
        <v>43.145999999999994</v>
      </c>
      <c r="I8" s="3">
        <f t="shared" si="1"/>
        <v>71.14599999999999</v>
      </c>
      <c r="J8" s="3">
        <v>7</v>
      </c>
      <c r="K8" s="3" t="s">
        <v>16</v>
      </c>
    </row>
    <row r="9" spans="1:11" ht="19.5" customHeight="1">
      <c r="A9" s="3">
        <v>8</v>
      </c>
      <c r="B9" s="4" t="s">
        <v>24</v>
      </c>
      <c r="C9" s="4"/>
      <c r="D9" s="9" t="s">
        <v>36</v>
      </c>
      <c r="E9" s="10">
        <v>71</v>
      </c>
      <c r="F9" s="3">
        <f t="shared" si="0"/>
        <v>28.400000000000002</v>
      </c>
      <c r="G9" s="3">
        <v>70.32</v>
      </c>
      <c r="H9" s="3">
        <v>42.19199999999999</v>
      </c>
      <c r="I9" s="3">
        <f t="shared" si="1"/>
        <v>70.592</v>
      </c>
      <c r="J9" s="3">
        <v>8</v>
      </c>
      <c r="K9" s="3" t="s">
        <v>16</v>
      </c>
    </row>
    <row r="10" spans="1:11" ht="19.5" customHeight="1">
      <c r="A10" s="3">
        <v>9</v>
      </c>
      <c r="B10" s="4" t="s">
        <v>24</v>
      </c>
      <c r="C10" s="4"/>
      <c r="D10" s="9" t="s">
        <v>37</v>
      </c>
      <c r="E10" s="10">
        <v>69</v>
      </c>
      <c r="F10" s="3">
        <f t="shared" si="0"/>
        <v>27.6</v>
      </c>
      <c r="G10" s="3">
        <v>68.77000000000001</v>
      </c>
      <c r="H10" s="3">
        <v>41.26200000000001</v>
      </c>
      <c r="I10" s="3">
        <f t="shared" si="1"/>
        <v>68.86200000000001</v>
      </c>
      <c r="J10" s="3">
        <v>9</v>
      </c>
      <c r="K10" s="3" t="s">
        <v>16</v>
      </c>
    </row>
    <row r="11" spans="1:11" ht="19.5" customHeight="1">
      <c r="A11" s="3">
        <v>10</v>
      </c>
      <c r="B11" s="4" t="s">
        <v>24</v>
      </c>
      <c r="C11" s="4"/>
      <c r="D11" s="9" t="s">
        <v>38</v>
      </c>
      <c r="E11" s="10">
        <v>64</v>
      </c>
      <c r="F11" s="3">
        <f t="shared" si="0"/>
        <v>25.6</v>
      </c>
      <c r="G11" s="3">
        <v>71.58</v>
      </c>
      <c r="H11" s="3">
        <v>42.948</v>
      </c>
      <c r="I11" s="3">
        <f t="shared" si="1"/>
        <v>68.548</v>
      </c>
      <c r="J11" s="3">
        <v>10</v>
      </c>
      <c r="K11" s="3" t="s">
        <v>16</v>
      </c>
    </row>
    <row r="12" spans="1:11" ht="19.5" customHeight="1">
      <c r="A12" s="3">
        <v>11</v>
      </c>
      <c r="B12" s="4" t="s">
        <v>24</v>
      </c>
      <c r="C12" s="4"/>
      <c r="D12" s="9" t="s">
        <v>39</v>
      </c>
      <c r="E12" s="10">
        <v>63</v>
      </c>
      <c r="F12" s="3">
        <f t="shared" si="0"/>
        <v>25.200000000000003</v>
      </c>
      <c r="G12" s="3">
        <v>64.77</v>
      </c>
      <c r="H12" s="3">
        <v>38.861999999999995</v>
      </c>
      <c r="I12" s="3">
        <f t="shared" si="1"/>
        <v>64.062</v>
      </c>
      <c r="J12" s="3">
        <v>11</v>
      </c>
      <c r="K12" s="3" t="s">
        <v>16</v>
      </c>
    </row>
    <row r="13" spans="1:11" ht="19.5" customHeight="1">
      <c r="A13" s="3">
        <v>12</v>
      </c>
      <c r="B13" s="4" t="s">
        <v>24</v>
      </c>
      <c r="C13" s="4"/>
      <c r="D13" s="9" t="s">
        <v>40</v>
      </c>
      <c r="E13" s="10">
        <v>64</v>
      </c>
      <c r="F13" s="3">
        <f t="shared" si="0"/>
        <v>25.6</v>
      </c>
      <c r="G13" s="3">
        <v>62.36</v>
      </c>
      <c r="H13" s="3">
        <v>37.416</v>
      </c>
      <c r="I13" s="3">
        <f t="shared" si="1"/>
        <v>63.016</v>
      </c>
      <c r="J13" s="3">
        <v>12</v>
      </c>
      <c r="K13" s="3" t="s">
        <v>16</v>
      </c>
    </row>
    <row r="14" spans="1:11" ht="19.5" customHeight="1">
      <c r="A14" s="3">
        <v>13</v>
      </c>
      <c r="B14" s="4" t="s">
        <v>24</v>
      </c>
      <c r="C14" s="4"/>
      <c r="D14" s="9" t="s">
        <v>41</v>
      </c>
      <c r="E14" s="10">
        <v>62</v>
      </c>
      <c r="F14" s="3">
        <f t="shared" si="0"/>
        <v>24.8</v>
      </c>
      <c r="G14" s="3" t="s">
        <v>18</v>
      </c>
      <c r="H14" s="3">
        <v>0</v>
      </c>
      <c r="I14" s="3">
        <f t="shared" si="1"/>
        <v>24.8</v>
      </c>
      <c r="J14" s="3">
        <v>13</v>
      </c>
      <c r="K14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00" workbookViewId="0" topLeftCell="A1">
      <selection activeCell="F7" sqref="F7"/>
    </sheetView>
  </sheetViews>
  <sheetFormatPr defaultColWidth="8.75390625" defaultRowHeight="14.25"/>
  <cols>
    <col min="2" max="2" width="11.625" style="1" customWidth="1"/>
    <col min="3" max="3" width="10.75390625" style="1" customWidth="1"/>
    <col min="4" max="4" width="14.625" style="1" customWidth="1"/>
    <col min="5" max="5" width="8.75390625" style="13" customWidth="1"/>
    <col min="6" max="6" width="7.625" style="2" customWidth="1"/>
    <col min="7" max="7" width="9.50390625" style="2" customWidth="1"/>
    <col min="8" max="10" width="8.75390625" style="2" customWidth="1"/>
    <col min="11" max="11" width="14.125" style="2" customWidth="1"/>
  </cols>
  <sheetData>
    <row r="1" spans="1:11" ht="21.75" customHeight="1">
      <c r="A1" s="1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15">
        <v>1</v>
      </c>
      <c r="B2" s="16" t="s">
        <v>42</v>
      </c>
      <c r="C2" s="16" t="s">
        <v>43</v>
      </c>
      <c r="D2" s="17" t="s">
        <v>44</v>
      </c>
      <c r="E2" s="18">
        <v>72</v>
      </c>
      <c r="F2" s="3">
        <f aca="true" t="shared" si="0" ref="F2:F65">E2*0.4</f>
        <v>28.8</v>
      </c>
      <c r="G2" s="3">
        <v>90</v>
      </c>
      <c r="H2" s="3">
        <f aca="true" t="shared" si="1" ref="H2:H65">G2*0.6</f>
        <v>54</v>
      </c>
      <c r="I2" s="3">
        <f aca="true" t="shared" si="2" ref="I2:I65">F2+H2</f>
        <v>82.8</v>
      </c>
      <c r="J2" s="3">
        <v>1</v>
      </c>
      <c r="K2" s="3" t="s">
        <v>12</v>
      </c>
    </row>
    <row r="3" spans="1:11" ht="19.5" customHeight="1">
      <c r="A3" s="15">
        <v>2</v>
      </c>
      <c r="B3" s="4" t="s">
        <v>42</v>
      </c>
      <c r="C3" s="4" t="s">
        <v>45</v>
      </c>
      <c r="D3" s="9" t="s">
        <v>46</v>
      </c>
      <c r="E3" s="10">
        <v>70</v>
      </c>
      <c r="F3" s="3">
        <f t="shared" si="0"/>
        <v>28</v>
      </c>
      <c r="G3" s="3">
        <v>90.33</v>
      </c>
      <c r="H3" s="3">
        <f t="shared" si="1"/>
        <v>54.198</v>
      </c>
      <c r="I3" s="3">
        <f t="shared" si="2"/>
        <v>82.19800000000001</v>
      </c>
      <c r="J3" s="3">
        <v>2</v>
      </c>
      <c r="K3" s="3" t="s">
        <v>12</v>
      </c>
    </row>
    <row r="4" spans="1:11" ht="19.5" customHeight="1">
      <c r="A4" s="15">
        <v>3</v>
      </c>
      <c r="B4" s="4" t="s">
        <v>42</v>
      </c>
      <c r="C4" s="4" t="s">
        <v>47</v>
      </c>
      <c r="D4" s="9" t="s">
        <v>48</v>
      </c>
      <c r="E4" s="10">
        <v>74</v>
      </c>
      <c r="F4" s="3">
        <f t="shared" si="0"/>
        <v>29.6</v>
      </c>
      <c r="G4" s="3">
        <v>86.67</v>
      </c>
      <c r="H4" s="3">
        <f t="shared" si="1"/>
        <v>52.002</v>
      </c>
      <c r="I4" s="3">
        <f t="shared" si="2"/>
        <v>81.602</v>
      </c>
      <c r="J4" s="3">
        <v>3</v>
      </c>
      <c r="K4" s="3" t="s">
        <v>12</v>
      </c>
    </row>
    <row r="5" spans="1:11" ht="19.5" customHeight="1">
      <c r="A5" s="15">
        <v>4</v>
      </c>
      <c r="B5" s="4" t="s">
        <v>42</v>
      </c>
      <c r="C5" s="4" t="s">
        <v>49</v>
      </c>
      <c r="D5" s="9" t="s">
        <v>50</v>
      </c>
      <c r="E5" s="10">
        <v>70</v>
      </c>
      <c r="F5" s="3">
        <f t="shared" si="0"/>
        <v>28</v>
      </c>
      <c r="G5" s="3">
        <v>89</v>
      </c>
      <c r="H5" s="3">
        <f t="shared" si="1"/>
        <v>53.4</v>
      </c>
      <c r="I5" s="3">
        <f t="shared" si="2"/>
        <v>81.4</v>
      </c>
      <c r="J5" s="3">
        <v>4</v>
      </c>
      <c r="K5" s="3" t="s">
        <v>12</v>
      </c>
    </row>
    <row r="6" spans="1:11" ht="19.5" customHeight="1">
      <c r="A6" s="15">
        <v>5</v>
      </c>
      <c r="B6" s="4" t="s">
        <v>42</v>
      </c>
      <c r="C6" s="4" t="s">
        <v>51</v>
      </c>
      <c r="D6" s="9" t="s">
        <v>52</v>
      </c>
      <c r="E6" s="10">
        <v>67</v>
      </c>
      <c r="F6" s="3">
        <f t="shared" si="0"/>
        <v>26.8</v>
      </c>
      <c r="G6" s="3">
        <v>91</v>
      </c>
      <c r="H6" s="3">
        <f t="shared" si="1"/>
        <v>54.6</v>
      </c>
      <c r="I6" s="3">
        <f t="shared" si="2"/>
        <v>81.4</v>
      </c>
      <c r="J6" s="3">
        <v>4</v>
      </c>
      <c r="K6" s="3" t="s">
        <v>12</v>
      </c>
    </row>
    <row r="7" spans="1:11" ht="19.5" customHeight="1">
      <c r="A7" s="15">
        <v>6</v>
      </c>
      <c r="B7" s="4" t="s">
        <v>42</v>
      </c>
      <c r="C7" s="4" t="s">
        <v>53</v>
      </c>
      <c r="D7" s="9" t="s">
        <v>54</v>
      </c>
      <c r="E7" s="10">
        <v>65</v>
      </c>
      <c r="F7" s="3">
        <f t="shared" si="0"/>
        <v>26</v>
      </c>
      <c r="G7" s="3">
        <v>91.67</v>
      </c>
      <c r="H7" s="3">
        <f t="shared" si="1"/>
        <v>55.002</v>
      </c>
      <c r="I7" s="3">
        <f t="shared" si="2"/>
        <v>81.00200000000001</v>
      </c>
      <c r="J7" s="3">
        <v>6</v>
      </c>
      <c r="K7" s="3" t="s">
        <v>12</v>
      </c>
    </row>
    <row r="8" spans="1:11" ht="19.5" customHeight="1">
      <c r="A8" s="15">
        <v>7</v>
      </c>
      <c r="B8" s="4" t="s">
        <v>42</v>
      </c>
      <c r="C8" s="4" t="s">
        <v>55</v>
      </c>
      <c r="D8" s="9" t="s">
        <v>56</v>
      </c>
      <c r="E8" s="10">
        <v>71</v>
      </c>
      <c r="F8" s="3">
        <f t="shared" si="0"/>
        <v>28.400000000000002</v>
      </c>
      <c r="G8" s="3">
        <v>86.67</v>
      </c>
      <c r="H8" s="3">
        <f t="shared" si="1"/>
        <v>52.002</v>
      </c>
      <c r="I8" s="3">
        <f t="shared" si="2"/>
        <v>80.402</v>
      </c>
      <c r="J8" s="3">
        <v>7</v>
      </c>
      <c r="K8" s="3" t="s">
        <v>12</v>
      </c>
    </row>
    <row r="9" spans="1:11" ht="19.5" customHeight="1">
      <c r="A9" s="15">
        <v>8</v>
      </c>
      <c r="B9" s="4" t="s">
        <v>42</v>
      </c>
      <c r="C9" s="4" t="s">
        <v>57</v>
      </c>
      <c r="D9" s="9" t="s">
        <v>58</v>
      </c>
      <c r="E9" s="10">
        <v>73.5</v>
      </c>
      <c r="F9" s="3">
        <f t="shared" si="0"/>
        <v>29.400000000000002</v>
      </c>
      <c r="G9" s="3">
        <v>84.67</v>
      </c>
      <c r="H9" s="3">
        <f t="shared" si="1"/>
        <v>50.802</v>
      </c>
      <c r="I9" s="3">
        <f t="shared" si="2"/>
        <v>80.202</v>
      </c>
      <c r="J9" s="3">
        <v>8</v>
      </c>
      <c r="K9" s="3" t="s">
        <v>12</v>
      </c>
    </row>
    <row r="10" spans="1:11" ht="19.5" customHeight="1">
      <c r="A10" s="15">
        <v>9</v>
      </c>
      <c r="B10" s="4" t="s">
        <v>42</v>
      </c>
      <c r="C10" s="4" t="s">
        <v>59</v>
      </c>
      <c r="D10" s="9" t="s">
        <v>60</v>
      </c>
      <c r="E10" s="10">
        <v>64</v>
      </c>
      <c r="F10" s="3">
        <f t="shared" si="0"/>
        <v>25.6</v>
      </c>
      <c r="G10" s="3">
        <v>90.33</v>
      </c>
      <c r="H10" s="3">
        <f t="shared" si="1"/>
        <v>54.198</v>
      </c>
      <c r="I10" s="3">
        <f t="shared" si="2"/>
        <v>79.798</v>
      </c>
      <c r="J10" s="3">
        <v>9</v>
      </c>
      <c r="K10" s="3" t="s">
        <v>12</v>
      </c>
    </row>
    <row r="11" spans="1:11" ht="19.5" customHeight="1">
      <c r="A11" s="15">
        <v>10</v>
      </c>
      <c r="B11" s="4" t="s">
        <v>42</v>
      </c>
      <c r="C11" s="4" t="s">
        <v>61</v>
      </c>
      <c r="D11" s="9" t="s">
        <v>62</v>
      </c>
      <c r="E11" s="10">
        <v>70</v>
      </c>
      <c r="F11" s="3">
        <f t="shared" si="0"/>
        <v>28</v>
      </c>
      <c r="G11" s="3">
        <v>86</v>
      </c>
      <c r="H11" s="3">
        <f t="shared" si="1"/>
        <v>51.6</v>
      </c>
      <c r="I11" s="3">
        <f t="shared" si="2"/>
        <v>79.6</v>
      </c>
      <c r="J11" s="3">
        <v>10</v>
      </c>
      <c r="K11" s="3" t="s">
        <v>12</v>
      </c>
    </row>
    <row r="12" spans="1:11" ht="19.5" customHeight="1">
      <c r="A12" s="15">
        <v>11</v>
      </c>
      <c r="B12" s="4" t="s">
        <v>42</v>
      </c>
      <c r="C12" s="4" t="s">
        <v>63</v>
      </c>
      <c r="D12" s="9" t="s">
        <v>64</v>
      </c>
      <c r="E12" s="10">
        <v>73</v>
      </c>
      <c r="F12" s="3">
        <f t="shared" si="0"/>
        <v>29.200000000000003</v>
      </c>
      <c r="G12" s="3">
        <v>83.67</v>
      </c>
      <c r="H12" s="3">
        <f t="shared" si="1"/>
        <v>50.202</v>
      </c>
      <c r="I12" s="3">
        <f t="shared" si="2"/>
        <v>79.402</v>
      </c>
      <c r="J12" s="3">
        <v>11</v>
      </c>
      <c r="K12" s="3" t="s">
        <v>12</v>
      </c>
    </row>
    <row r="13" spans="1:11" ht="19.5" customHeight="1">
      <c r="A13" s="15">
        <v>12</v>
      </c>
      <c r="B13" s="4" t="s">
        <v>42</v>
      </c>
      <c r="C13" s="4" t="s">
        <v>65</v>
      </c>
      <c r="D13" s="9" t="s">
        <v>66</v>
      </c>
      <c r="E13" s="10">
        <v>64.5</v>
      </c>
      <c r="F13" s="3">
        <f t="shared" si="0"/>
        <v>25.8</v>
      </c>
      <c r="G13" s="3">
        <v>89.33</v>
      </c>
      <c r="H13" s="3">
        <f t="shared" si="1"/>
        <v>53.598</v>
      </c>
      <c r="I13" s="3">
        <f t="shared" si="2"/>
        <v>79.398</v>
      </c>
      <c r="J13" s="3">
        <v>12</v>
      </c>
      <c r="K13" s="3" t="s">
        <v>12</v>
      </c>
    </row>
    <row r="14" spans="1:11" ht="19.5" customHeight="1">
      <c r="A14" s="15">
        <v>13</v>
      </c>
      <c r="B14" s="4" t="s">
        <v>42</v>
      </c>
      <c r="C14" s="4" t="s">
        <v>67</v>
      </c>
      <c r="D14" s="9" t="s">
        <v>68</v>
      </c>
      <c r="E14" s="10">
        <v>69.5</v>
      </c>
      <c r="F14" s="3">
        <f t="shared" si="0"/>
        <v>27.8</v>
      </c>
      <c r="G14" s="3">
        <v>84</v>
      </c>
      <c r="H14" s="3">
        <f t="shared" si="1"/>
        <v>50.4</v>
      </c>
      <c r="I14" s="3">
        <f t="shared" si="2"/>
        <v>78.2</v>
      </c>
      <c r="J14" s="3">
        <v>13</v>
      </c>
      <c r="K14" s="3" t="s">
        <v>12</v>
      </c>
    </row>
    <row r="15" spans="1:11" ht="19.5" customHeight="1">
      <c r="A15" s="15">
        <v>14</v>
      </c>
      <c r="B15" s="4" t="s">
        <v>42</v>
      </c>
      <c r="C15" s="4" t="s">
        <v>69</v>
      </c>
      <c r="D15" s="9" t="s">
        <v>70</v>
      </c>
      <c r="E15" s="10">
        <v>64.5</v>
      </c>
      <c r="F15" s="3">
        <f t="shared" si="0"/>
        <v>25.8</v>
      </c>
      <c r="G15" s="3">
        <v>87.33</v>
      </c>
      <c r="H15" s="3">
        <f t="shared" si="1"/>
        <v>52.397999999999996</v>
      </c>
      <c r="I15" s="3">
        <f t="shared" si="2"/>
        <v>78.198</v>
      </c>
      <c r="J15" s="3">
        <v>14</v>
      </c>
      <c r="K15" s="3" t="s">
        <v>12</v>
      </c>
    </row>
    <row r="16" spans="1:11" ht="19.5" customHeight="1">
      <c r="A16" s="15">
        <v>15</v>
      </c>
      <c r="B16" s="4" t="s">
        <v>42</v>
      </c>
      <c r="C16" s="4" t="s">
        <v>71</v>
      </c>
      <c r="D16" s="9" t="s">
        <v>72</v>
      </c>
      <c r="E16" s="10">
        <v>71.5</v>
      </c>
      <c r="F16" s="3">
        <f t="shared" si="0"/>
        <v>28.6</v>
      </c>
      <c r="G16" s="3">
        <v>82.33</v>
      </c>
      <c r="H16" s="3">
        <f t="shared" si="1"/>
        <v>49.397999999999996</v>
      </c>
      <c r="I16" s="3">
        <f t="shared" si="2"/>
        <v>77.99799999999999</v>
      </c>
      <c r="J16" s="3">
        <v>15</v>
      </c>
      <c r="K16" s="3" t="s">
        <v>12</v>
      </c>
    </row>
    <row r="17" spans="1:11" ht="19.5" customHeight="1">
      <c r="A17" s="15">
        <v>16</v>
      </c>
      <c r="B17" s="4" t="s">
        <v>42</v>
      </c>
      <c r="C17" s="4" t="s">
        <v>73</v>
      </c>
      <c r="D17" s="9" t="s">
        <v>74</v>
      </c>
      <c r="E17" s="10">
        <v>64</v>
      </c>
      <c r="F17" s="3">
        <f t="shared" si="0"/>
        <v>25.6</v>
      </c>
      <c r="G17" s="3">
        <v>87.33</v>
      </c>
      <c r="H17" s="3">
        <f t="shared" si="1"/>
        <v>52.397999999999996</v>
      </c>
      <c r="I17" s="3">
        <f t="shared" si="2"/>
        <v>77.99799999999999</v>
      </c>
      <c r="J17" s="3">
        <v>15</v>
      </c>
      <c r="K17" s="3" t="s">
        <v>12</v>
      </c>
    </row>
    <row r="18" spans="1:11" ht="19.5" customHeight="1">
      <c r="A18" s="15">
        <v>17</v>
      </c>
      <c r="B18" s="4" t="s">
        <v>42</v>
      </c>
      <c r="C18" s="4" t="s">
        <v>75</v>
      </c>
      <c r="D18" s="9" t="s">
        <v>76</v>
      </c>
      <c r="E18" s="10">
        <v>73.5</v>
      </c>
      <c r="F18" s="3">
        <f t="shared" si="0"/>
        <v>29.400000000000002</v>
      </c>
      <c r="G18" s="3">
        <v>80.67</v>
      </c>
      <c r="H18" s="3">
        <f t="shared" si="1"/>
        <v>48.402</v>
      </c>
      <c r="I18" s="3">
        <f t="shared" si="2"/>
        <v>77.802</v>
      </c>
      <c r="J18" s="3">
        <v>17</v>
      </c>
      <c r="K18" s="3" t="s">
        <v>12</v>
      </c>
    </row>
    <row r="19" spans="1:11" ht="19.5" customHeight="1">
      <c r="A19" s="15">
        <v>18</v>
      </c>
      <c r="B19" s="4" t="s">
        <v>42</v>
      </c>
      <c r="C19" s="4" t="s">
        <v>77</v>
      </c>
      <c r="D19" s="9" t="s">
        <v>78</v>
      </c>
      <c r="E19" s="10">
        <v>64</v>
      </c>
      <c r="F19" s="3">
        <f t="shared" si="0"/>
        <v>25.6</v>
      </c>
      <c r="G19" s="3">
        <v>86.67</v>
      </c>
      <c r="H19" s="3">
        <f t="shared" si="1"/>
        <v>52.002</v>
      </c>
      <c r="I19" s="3">
        <f t="shared" si="2"/>
        <v>77.602</v>
      </c>
      <c r="J19" s="3">
        <v>18</v>
      </c>
      <c r="K19" s="3" t="s">
        <v>12</v>
      </c>
    </row>
    <row r="20" spans="1:11" ht="19.5" customHeight="1">
      <c r="A20" s="15">
        <v>19</v>
      </c>
      <c r="B20" s="4" t="s">
        <v>42</v>
      </c>
      <c r="C20" s="4" t="s">
        <v>79</v>
      </c>
      <c r="D20" s="9" t="s">
        <v>80</v>
      </c>
      <c r="E20" s="10">
        <v>68.5</v>
      </c>
      <c r="F20" s="3">
        <f t="shared" si="0"/>
        <v>27.400000000000002</v>
      </c>
      <c r="G20" s="3">
        <v>83.33</v>
      </c>
      <c r="H20" s="3">
        <f t="shared" si="1"/>
        <v>49.998</v>
      </c>
      <c r="I20" s="3">
        <f t="shared" si="2"/>
        <v>77.398</v>
      </c>
      <c r="J20" s="3">
        <v>19</v>
      </c>
      <c r="K20" s="3" t="s">
        <v>12</v>
      </c>
    </row>
    <row r="21" spans="1:11" ht="19.5" customHeight="1">
      <c r="A21" s="15">
        <v>20</v>
      </c>
      <c r="B21" s="4" t="s">
        <v>42</v>
      </c>
      <c r="C21" s="4" t="s">
        <v>81</v>
      </c>
      <c r="D21" s="9" t="s">
        <v>82</v>
      </c>
      <c r="E21" s="10">
        <v>68</v>
      </c>
      <c r="F21" s="3">
        <f t="shared" si="0"/>
        <v>27.200000000000003</v>
      </c>
      <c r="G21" s="3">
        <v>83</v>
      </c>
      <c r="H21" s="3">
        <f t="shared" si="1"/>
        <v>49.8</v>
      </c>
      <c r="I21" s="3">
        <f t="shared" si="2"/>
        <v>77</v>
      </c>
      <c r="J21" s="3">
        <v>20</v>
      </c>
      <c r="K21" s="3" t="s">
        <v>12</v>
      </c>
    </row>
    <row r="22" spans="1:11" ht="19.5" customHeight="1">
      <c r="A22" s="15">
        <v>21</v>
      </c>
      <c r="B22" s="4" t="s">
        <v>42</v>
      </c>
      <c r="C22" s="4" t="s">
        <v>83</v>
      </c>
      <c r="D22" s="9" t="s">
        <v>84</v>
      </c>
      <c r="E22" s="10">
        <v>70.5</v>
      </c>
      <c r="F22" s="3">
        <f t="shared" si="0"/>
        <v>28.200000000000003</v>
      </c>
      <c r="G22" s="3">
        <v>81.33</v>
      </c>
      <c r="H22" s="3">
        <f t="shared" si="1"/>
        <v>48.797999999999995</v>
      </c>
      <c r="I22" s="3">
        <f t="shared" si="2"/>
        <v>76.99799999999999</v>
      </c>
      <c r="J22" s="3">
        <v>21</v>
      </c>
      <c r="K22" s="3" t="s">
        <v>12</v>
      </c>
    </row>
    <row r="23" spans="1:11" ht="19.5" customHeight="1">
      <c r="A23" s="15">
        <v>22</v>
      </c>
      <c r="B23" s="4" t="s">
        <v>42</v>
      </c>
      <c r="C23" s="4" t="s">
        <v>85</v>
      </c>
      <c r="D23" s="9" t="s">
        <v>86</v>
      </c>
      <c r="E23" s="10">
        <v>63</v>
      </c>
      <c r="F23" s="3">
        <f t="shared" si="0"/>
        <v>25.200000000000003</v>
      </c>
      <c r="G23" s="3">
        <v>86.33</v>
      </c>
      <c r="H23" s="3">
        <f t="shared" si="1"/>
        <v>51.797999999999995</v>
      </c>
      <c r="I23" s="3">
        <f t="shared" si="2"/>
        <v>76.99799999999999</v>
      </c>
      <c r="J23" s="3">
        <v>21</v>
      </c>
      <c r="K23" s="3" t="s">
        <v>12</v>
      </c>
    </row>
    <row r="24" spans="1:11" ht="19.5" customHeight="1">
      <c r="A24" s="15">
        <v>23</v>
      </c>
      <c r="B24" s="4" t="s">
        <v>42</v>
      </c>
      <c r="C24" s="4" t="s">
        <v>87</v>
      </c>
      <c r="D24" s="9" t="s">
        <v>88</v>
      </c>
      <c r="E24" s="10">
        <v>67</v>
      </c>
      <c r="F24" s="3">
        <f t="shared" si="0"/>
        <v>26.8</v>
      </c>
      <c r="G24" s="3">
        <v>81.67</v>
      </c>
      <c r="H24" s="3">
        <f t="shared" si="1"/>
        <v>49.002</v>
      </c>
      <c r="I24" s="3">
        <f t="shared" si="2"/>
        <v>75.802</v>
      </c>
      <c r="J24" s="3">
        <v>23</v>
      </c>
      <c r="K24" s="3" t="s">
        <v>12</v>
      </c>
    </row>
    <row r="25" spans="1:11" ht="19.5" customHeight="1">
      <c r="A25" s="15">
        <v>24</v>
      </c>
      <c r="B25" s="4" t="s">
        <v>42</v>
      </c>
      <c r="C25" s="4" t="s">
        <v>89</v>
      </c>
      <c r="D25" s="9" t="s">
        <v>90</v>
      </c>
      <c r="E25" s="10">
        <v>65.5</v>
      </c>
      <c r="F25" s="3">
        <f t="shared" si="0"/>
        <v>26.200000000000003</v>
      </c>
      <c r="G25" s="3">
        <v>82.67</v>
      </c>
      <c r="H25" s="3">
        <f t="shared" si="1"/>
        <v>49.602</v>
      </c>
      <c r="I25" s="3">
        <f t="shared" si="2"/>
        <v>75.80199999999999</v>
      </c>
      <c r="J25" s="3">
        <v>23</v>
      </c>
      <c r="K25" s="3" t="s">
        <v>12</v>
      </c>
    </row>
    <row r="26" spans="1:11" ht="19.5" customHeight="1">
      <c r="A26" s="15">
        <v>25</v>
      </c>
      <c r="B26" s="4" t="s">
        <v>42</v>
      </c>
      <c r="C26" s="4" t="s">
        <v>91</v>
      </c>
      <c r="D26" s="9" t="s">
        <v>92</v>
      </c>
      <c r="E26" s="10">
        <v>67.5</v>
      </c>
      <c r="F26" s="3">
        <f t="shared" si="0"/>
        <v>27</v>
      </c>
      <c r="G26" s="3">
        <v>81</v>
      </c>
      <c r="H26" s="3">
        <f t="shared" si="1"/>
        <v>48.6</v>
      </c>
      <c r="I26" s="3">
        <f t="shared" si="2"/>
        <v>75.6</v>
      </c>
      <c r="J26" s="3">
        <v>25</v>
      </c>
      <c r="K26" s="3" t="s">
        <v>12</v>
      </c>
    </row>
    <row r="27" spans="1:11" ht="19.5" customHeight="1">
      <c r="A27" s="15">
        <v>26</v>
      </c>
      <c r="B27" s="4" t="s">
        <v>42</v>
      </c>
      <c r="C27" s="4" t="s">
        <v>93</v>
      </c>
      <c r="D27" s="9" t="s">
        <v>94</v>
      </c>
      <c r="E27" s="10">
        <v>64</v>
      </c>
      <c r="F27" s="3">
        <f t="shared" si="0"/>
        <v>25.6</v>
      </c>
      <c r="G27" s="3">
        <v>83</v>
      </c>
      <c r="H27" s="3">
        <f t="shared" si="1"/>
        <v>49.8</v>
      </c>
      <c r="I27" s="3">
        <f t="shared" si="2"/>
        <v>75.4</v>
      </c>
      <c r="J27" s="3">
        <v>26</v>
      </c>
      <c r="K27" s="3" t="s">
        <v>12</v>
      </c>
    </row>
    <row r="28" spans="1:11" ht="19.5" customHeight="1">
      <c r="A28" s="15">
        <v>27</v>
      </c>
      <c r="B28" s="4" t="s">
        <v>42</v>
      </c>
      <c r="C28" s="4" t="s">
        <v>95</v>
      </c>
      <c r="D28" s="9" t="s">
        <v>96</v>
      </c>
      <c r="E28" s="10">
        <v>64</v>
      </c>
      <c r="F28" s="3">
        <f t="shared" si="0"/>
        <v>25.6</v>
      </c>
      <c r="G28" s="3">
        <v>83</v>
      </c>
      <c r="H28" s="3">
        <f t="shared" si="1"/>
        <v>49.8</v>
      </c>
      <c r="I28" s="3">
        <f t="shared" si="2"/>
        <v>75.4</v>
      </c>
      <c r="J28" s="3">
        <v>26</v>
      </c>
      <c r="K28" s="3" t="s">
        <v>12</v>
      </c>
    </row>
    <row r="29" spans="1:11" ht="19.5" customHeight="1">
      <c r="A29" s="15">
        <v>28</v>
      </c>
      <c r="B29" s="4" t="s">
        <v>42</v>
      </c>
      <c r="C29" s="4" t="s">
        <v>97</v>
      </c>
      <c r="D29" s="9" t="s">
        <v>98</v>
      </c>
      <c r="E29" s="10">
        <v>75</v>
      </c>
      <c r="F29" s="3">
        <f t="shared" si="0"/>
        <v>30</v>
      </c>
      <c r="G29" s="3">
        <v>75.33</v>
      </c>
      <c r="H29" s="3">
        <f t="shared" si="1"/>
        <v>45.198</v>
      </c>
      <c r="I29" s="3">
        <f t="shared" si="2"/>
        <v>75.19800000000001</v>
      </c>
      <c r="J29" s="3">
        <v>28</v>
      </c>
      <c r="K29" s="3" t="s">
        <v>12</v>
      </c>
    </row>
    <row r="30" spans="1:11" ht="19.5" customHeight="1">
      <c r="A30" s="15">
        <v>29</v>
      </c>
      <c r="B30" s="4" t="s">
        <v>42</v>
      </c>
      <c r="C30" s="4" t="s">
        <v>99</v>
      </c>
      <c r="D30" s="9" t="s">
        <v>100</v>
      </c>
      <c r="E30" s="10">
        <v>78.5</v>
      </c>
      <c r="F30" s="3">
        <f t="shared" si="0"/>
        <v>31.400000000000002</v>
      </c>
      <c r="G30" s="3">
        <v>72.67</v>
      </c>
      <c r="H30" s="3">
        <f t="shared" si="1"/>
        <v>43.602</v>
      </c>
      <c r="I30" s="3">
        <f t="shared" si="2"/>
        <v>75.002</v>
      </c>
      <c r="J30" s="3">
        <v>29</v>
      </c>
      <c r="K30" s="3" t="s">
        <v>12</v>
      </c>
    </row>
    <row r="31" spans="1:11" ht="19.5" customHeight="1">
      <c r="A31" s="15">
        <v>30</v>
      </c>
      <c r="B31" s="4" t="s">
        <v>42</v>
      </c>
      <c r="C31" s="4" t="s">
        <v>101</v>
      </c>
      <c r="D31" s="9" t="s">
        <v>102</v>
      </c>
      <c r="E31" s="10">
        <v>63</v>
      </c>
      <c r="F31" s="3">
        <f t="shared" si="0"/>
        <v>25.200000000000003</v>
      </c>
      <c r="G31" s="3">
        <v>82.67</v>
      </c>
      <c r="H31" s="3">
        <f t="shared" si="1"/>
        <v>49.602</v>
      </c>
      <c r="I31" s="3">
        <f t="shared" si="2"/>
        <v>74.80199999999999</v>
      </c>
      <c r="J31" s="3">
        <v>30</v>
      </c>
      <c r="K31" s="3" t="s">
        <v>12</v>
      </c>
    </row>
    <row r="32" spans="1:11" ht="19.5" customHeight="1">
      <c r="A32" s="15">
        <v>31</v>
      </c>
      <c r="B32" s="4" t="s">
        <v>42</v>
      </c>
      <c r="C32" s="4"/>
      <c r="D32" s="9" t="s">
        <v>103</v>
      </c>
      <c r="E32" s="10">
        <v>64</v>
      </c>
      <c r="F32" s="3">
        <f t="shared" si="0"/>
        <v>25.6</v>
      </c>
      <c r="G32" s="3">
        <v>82</v>
      </c>
      <c r="H32" s="3">
        <f t="shared" si="1"/>
        <v>49.199999999999996</v>
      </c>
      <c r="I32" s="3">
        <f t="shared" si="2"/>
        <v>74.8</v>
      </c>
      <c r="J32" s="3">
        <v>31</v>
      </c>
      <c r="K32" s="3" t="s">
        <v>16</v>
      </c>
    </row>
    <row r="33" spans="1:11" ht="19.5" customHeight="1">
      <c r="A33" s="15">
        <v>32</v>
      </c>
      <c r="B33" s="4" t="s">
        <v>42</v>
      </c>
      <c r="C33" s="4"/>
      <c r="D33" s="9" t="s">
        <v>104</v>
      </c>
      <c r="E33" s="10">
        <v>65.5</v>
      </c>
      <c r="F33" s="3">
        <f t="shared" si="0"/>
        <v>26.200000000000003</v>
      </c>
      <c r="G33" s="3">
        <v>80</v>
      </c>
      <c r="H33" s="3">
        <f t="shared" si="1"/>
        <v>48</v>
      </c>
      <c r="I33" s="3">
        <f t="shared" si="2"/>
        <v>74.2</v>
      </c>
      <c r="J33" s="3">
        <v>32</v>
      </c>
      <c r="K33" s="3" t="s">
        <v>16</v>
      </c>
    </row>
    <row r="34" spans="1:11" ht="19.5" customHeight="1">
      <c r="A34" s="15">
        <v>33</v>
      </c>
      <c r="B34" s="4" t="s">
        <v>42</v>
      </c>
      <c r="C34" s="4"/>
      <c r="D34" s="9" t="s">
        <v>105</v>
      </c>
      <c r="E34" s="10">
        <v>66.5</v>
      </c>
      <c r="F34" s="3">
        <f t="shared" si="0"/>
        <v>26.6</v>
      </c>
      <c r="G34" s="3">
        <v>79.33</v>
      </c>
      <c r="H34" s="3">
        <f t="shared" si="1"/>
        <v>47.598</v>
      </c>
      <c r="I34" s="3">
        <f t="shared" si="2"/>
        <v>74.19800000000001</v>
      </c>
      <c r="J34" s="3">
        <v>33</v>
      </c>
      <c r="K34" s="3" t="s">
        <v>16</v>
      </c>
    </row>
    <row r="35" spans="1:11" ht="19.5" customHeight="1">
      <c r="A35" s="15">
        <v>34</v>
      </c>
      <c r="B35" s="4" t="s">
        <v>42</v>
      </c>
      <c r="C35" s="4"/>
      <c r="D35" s="9" t="s">
        <v>106</v>
      </c>
      <c r="E35" s="10">
        <v>63</v>
      </c>
      <c r="F35" s="3">
        <f t="shared" si="0"/>
        <v>25.200000000000003</v>
      </c>
      <c r="G35" s="3">
        <v>81</v>
      </c>
      <c r="H35" s="3">
        <f t="shared" si="1"/>
        <v>48.6</v>
      </c>
      <c r="I35" s="3">
        <f t="shared" si="2"/>
        <v>73.80000000000001</v>
      </c>
      <c r="J35" s="3">
        <v>34</v>
      </c>
      <c r="K35" s="3" t="s">
        <v>16</v>
      </c>
    </row>
    <row r="36" spans="1:11" ht="19.5" customHeight="1">
      <c r="A36" s="15">
        <v>35</v>
      </c>
      <c r="B36" s="4" t="s">
        <v>42</v>
      </c>
      <c r="C36" s="4"/>
      <c r="D36" s="9" t="s">
        <v>107</v>
      </c>
      <c r="E36" s="10">
        <v>71.5</v>
      </c>
      <c r="F36" s="3">
        <f t="shared" si="0"/>
        <v>28.6</v>
      </c>
      <c r="G36" s="3">
        <v>75.33</v>
      </c>
      <c r="H36" s="3">
        <f t="shared" si="1"/>
        <v>45.198</v>
      </c>
      <c r="I36" s="3">
        <f t="shared" si="2"/>
        <v>73.798</v>
      </c>
      <c r="J36" s="3">
        <v>35</v>
      </c>
      <c r="K36" s="3" t="s">
        <v>16</v>
      </c>
    </row>
    <row r="37" spans="1:11" ht="19.5" customHeight="1">
      <c r="A37" s="15">
        <v>36</v>
      </c>
      <c r="B37" s="4" t="s">
        <v>42</v>
      </c>
      <c r="C37" s="4"/>
      <c r="D37" s="9" t="s">
        <v>108</v>
      </c>
      <c r="E37" s="10">
        <v>77</v>
      </c>
      <c r="F37" s="3">
        <f t="shared" si="0"/>
        <v>30.8</v>
      </c>
      <c r="G37" s="3">
        <v>71.33</v>
      </c>
      <c r="H37" s="3">
        <f t="shared" si="1"/>
        <v>42.797999999999995</v>
      </c>
      <c r="I37" s="3">
        <f t="shared" si="2"/>
        <v>73.598</v>
      </c>
      <c r="J37" s="3">
        <v>36</v>
      </c>
      <c r="K37" s="3" t="s">
        <v>16</v>
      </c>
    </row>
    <row r="38" spans="1:11" ht="19.5" customHeight="1">
      <c r="A38" s="15">
        <v>37</v>
      </c>
      <c r="B38" s="4" t="s">
        <v>42</v>
      </c>
      <c r="C38" s="4"/>
      <c r="D38" s="9" t="s">
        <v>109</v>
      </c>
      <c r="E38" s="10">
        <v>71</v>
      </c>
      <c r="F38" s="3">
        <f t="shared" si="0"/>
        <v>28.400000000000002</v>
      </c>
      <c r="G38" s="3">
        <v>75</v>
      </c>
      <c r="H38" s="3">
        <f t="shared" si="1"/>
        <v>45</v>
      </c>
      <c r="I38" s="3">
        <f t="shared" si="2"/>
        <v>73.4</v>
      </c>
      <c r="J38" s="3">
        <v>37</v>
      </c>
      <c r="K38" s="3" t="s">
        <v>16</v>
      </c>
    </row>
    <row r="39" spans="1:11" ht="19.5" customHeight="1">
      <c r="A39" s="15">
        <v>38</v>
      </c>
      <c r="B39" s="4" t="s">
        <v>42</v>
      </c>
      <c r="C39" s="4"/>
      <c r="D39" s="9" t="s">
        <v>110</v>
      </c>
      <c r="E39" s="10">
        <v>63</v>
      </c>
      <c r="F39" s="3">
        <f t="shared" si="0"/>
        <v>25.200000000000003</v>
      </c>
      <c r="G39" s="3">
        <v>80</v>
      </c>
      <c r="H39" s="3">
        <f t="shared" si="1"/>
        <v>48</v>
      </c>
      <c r="I39" s="3">
        <f t="shared" si="2"/>
        <v>73.2</v>
      </c>
      <c r="J39" s="3">
        <v>38</v>
      </c>
      <c r="K39" s="3" t="s">
        <v>16</v>
      </c>
    </row>
    <row r="40" spans="1:11" ht="19.5" customHeight="1">
      <c r="A40" s="15">
        <v>39</v>
      </c>
      <c r="B40" s="4" t="s">
        <v>42</v>
      </c>
      <c r="C40" s="4"/>
      <c r="D40" s="9" t="s">
        <v>111</v>
      </c>
      <c r="E40" s="10">
        <v>67.5</v>
      </c>
      <c r="F40" s="3">
        <f t="shared" si="0"/>
        <v>27</v>
      </c>
      <c r="G40" s="3">
        <v>77</v>
      </c>
      <c r="H40" s="3">
        <f t="shared" si="1"/>
        <v>46.199999999999996</v>
      </c>
      <c r="I40" s="3">
        <f t="shared" si="2"/>
        <v>73.19999999999999</v>
      </c>
      <c r="J40" s="3">
        <v>38</v>
      </c>
      <c r="K40" s="3" t="s">
        <v>16</v>
      </c>
    </row>
    <row r="41" spans="1:11" ht="19.5" customHeight="1">
      <c r="A41" s="15">
        <v>40</v>
      </c>
      <c r="B41" s="4" t="s">
        <v>42</v>
      </c>
      <c r="C41" s="4"/>
      <c r="D41" s="9" t="s">
        <v>112</v>
      </c>
      <c r="E41" s="10">
        <v>64</v>
      </c>
      <c r="F41" s="3">
        <f t="shared" si="0"/>
        <v>25.6</v>
      </c>
      <c r="G41" s="3">
        <v>79.33</v>
      </c>
      <c r="H41" s="3">
        <f t="shared" si="1"/>
        <v>47.598</v>
      </c>
      <c r="I41" s="3">
        <f t="shared" si="2"/>
        <v>73.19800000000001</v>
      </c>
      <c r="J41" s="3">
        <v>40</v>
      </c>
      <c r="K41" s="3" t="s">
        <v>16</v>
      </c>
    </row>
    <row r="42" spans="1:11" ht="19.5" customHeight="1">
      <c r="A42" s="15">
        <v>41</v>
      </c>
      <c r="B42" s="4" t="s">
        <v>42</v>
      </c>
      <c r="C42" s="4"/>
      <c r="D42" s="9" t="s">
        <v>113</v>
      </c>
      <c r="E42" s="10">
        <v>65</v>
      </c>
      <c r="F42" s="3">
        <f t="shared" si="0"/>
        <v>26</v>
      </c>
      <c r="G42" s="3">
        <v>78.33</v>
      </c>
      <c r="H42" s="3">
        <f t="shared" si="1"/>
        <v>46.998</v>
      </c>
      <c r="I42" s="3">
        <f t="shared" si="2"/>
        <v>72.99799999999999</v>
      </c>
      <c r="J42" s="3">
        <v>41</v>
      </c>
      <c r="K42" s="3" t="s">
        <v>16</v>
      </c>
    </row>
    <row r="43" spans="1:11" ht="19.5" customHeight="1">
      <c r="A43" s="15">
        <v>42</v>
      </c>
      <c r="B43" s="4" t="s">
        <v>42</v>
      </c>
      <c r="C43" s="4"/>
      <c r="D43" s="9" t="s">
        <v>114</v>
      </c>
      <c r="E43" s="10">
        <v>74</v>
      </c>
      <c r="F43" s="3">
        <f t="shared" si="0"/>
        <v>29.6</v>
      </c>
      <c r="G43" s="3">
        <v>70.67</v>
      </c>
      <c r="H43" s="3">
        <f t="shared" si="1"/>
        <v>42.402</v>
      </c>
      <c r="I43" s="3">
        <f t="shared" si="2"/>
        <v>72.00200000000001</v>
      </c>
      <c r="J43" s="3">
        <v>42</v>
      </c>
      <c r="K43" s="3" t="s">
        <v>16</v>
      </c>
    </row>
    <row r="44" spans="1:11" ht="19.5" customHeight="1">
      <c r="A44" s="15">
        <v>43</v>
      </c>
      <c r="B44" s="4" t="s">
        <v>42</v>
      </c>
      <c r="C44" s="4"/>
      <c r="D44" s="9" t="s">
        <v>115</v>
      </c>
      <c r="E44" s="10">
        <v>66.5</v>
      </c>
      <c r="F44" s="3">
        <f t="shared" si="0"/>
        <v>26.6</v>
      </c>
      <c r="G44" s="3">
        <v>75.67</v>
      </c>
      <c r="H44" s="3">
        <f t="shared" si="1"/>
        <v>45.402</v>
      </c>
      <c r="I44" s="3">
        <f t="shared" si="2"/>
        <v>72.00200000000001</v>
      </c>
      <c r="J44" s="3">
        <v>42</v>
      </c>
      <c r="K44" s="3" t="s">
        <v>16</v>
      </c>
    </row>
    <row r="45" spans="1:11" ht="19.5" customHeight="1">
      <c r="A45" s="15">
        <v>44</v>
      </c>
      <c r="B45" s="4" t="s">
        <v>42</v>
      </c>
      <c r="C45" s="4"/>
      <c r="D45" s="9" t="s">
        <v>116</v>
      </c>
      <c r="E45" s="10">
        <v>66</v>
      </c>
      <c r="F45" s="3">
        <f t="shared" si="0"/>
        <v>26.400000000000002</v>
      </c>
      <c r="G45" s="3">
        <v>76</v>
      </c>
      <c r="H45" s="3">
        <f t="shared" si="1"/>
        <v>45.6</v>
      </c>
      <c r="I45" s="3">
        <f t="shared" si="2"/>
        <v>72</v>
      </c>
      <c r="J45" s="3">
        <v>44</v>
      </c>
      <c r="K45" s="3" t="s">
        <v>16</v>
      </c>
    </row>
    <row r="46" spans="1:11" ht="19.5" customHeight="1">
      <c r="A46" s="15">
        <v>45</v>
      </c>
      <c r="B46" s="4" t="s">
        <v>42</v>
      </c>
      <c r="C46" s="4"/>
      <c r="D46" s="9" t="s">
        <v>117</v>
      </c>
      <c r="E46" s="10">
        <v>66</v>
      </c>
      <c r="F46" s="3">
        <f t="shared" si="0"/>
        <v>26.400000000000002</v>
      </c>
      <c r="G46" s="3">
        <v>76</v>
      </c>
      <c r="H46" s="3">
        <f t="shared" si="1"/>
        <v>45.6</v>
      </c>
      <c r="I46" s="3">
        <f t="shared" si="2"/>
        <v>72</v>
      </c>
      <c r="J46" s="3">
        <v>44</v>
      </c>
      <c r="K46" s="3" t="s">
        <v>16</v>
      </c>
    </row>
    <row r="47" spans="1:11" ht="19.5" customHeight="1">
      <c r="A47" s="15">
        <v>46</v>
      </c>
      <c r="B47" s="4" t="s">
        <v>42</v>
      </c>
      <c r="C47" s="4"/>
      <c r="D47" s="9" t="s">
        <v>118</v>
      </c>
      <c r="E47" s="10">
        <v>64</v>
      </c>
      <c r="F47" s="3">
        <f t="shared" si="0"/>
        <v>25.6</v>
      </c>
      <c r="G47" s="3">
        <v>77.33</v>
      </c>
      <c r="H47" s="3">
        <f t="shared" si="1"/>
        <v>46.397999999999996</v>
      </c>
      <c r="I47" s="3">
        <f t="shared" si="2"/>
        <v>71.99799999999999</v>
      </c>
      <c r="J47" s="3">
        <v>46</v>
      </c>
      <c r="K47" s="3" t="s">
        <v>16</v>
      </c>
    </row>
    <row r="48" spans="1:11" ht="19.5" customHeight="1">
      <c r="A48" s="15">
        <v>47</v>
      </c>
      <c r="B48" s="4" t="s">
        <v>42</v>
      </c>
      <c r="C48" s="4"/>
      <c r="D48" s="9" t="s">
        <v>119</v>
      </c>
      <c r="E48" s="10">
        <v>69.5</v>
      </c>
      <c r="F48" s="3">
        <f t="shared" si="0"/>
        <v>27.8</v>
      </c>
      <c r="G48" s="3">
        <v>73.33</v>
      </c>
      <c r="H48" s="3">
        <f t="shared" si="1"/>
        <v>43.998</v>
      </c>
      <c r="I48" s="3">
        <f t="shared" si="2"/>
        <v>71.798</v>
      </c>
      <c r="J48" s="3">
        <v>47</v>
      </c>
      <c r="K48" s="3" t="s">
        <v>16</v>
      </c>
    </row>
    <row r="49" spans="1:11" ht="19.5" customHeight="1">
      <c r="A49" s="15">
        <v>48</v>
      </c>
      <c r="B49" s="4" t="s">
        <v>42</v>
      </c>
      <c r="C49" s="4"/>
      <c r="D49" s="9" t="s">
        <v>120</v>
      </c>
      <c r="E49" s="10">
        <v>65.5</v>
      </c>
      <c r="F49" s="3">
        <f t="shared" si="0"/>
        <v>26.200000000000003</v>
      </c>
      <c r="G49" s="3">
        <v>74.67</v>
      </c>
      <c r="H49" s="3">
        <f t="shared" si="1"/>
        <v>44.802</v>
      </c>
      <c r="I49" s="3">
        <f t="shared" si="2"/>
        <v>71.00200000000001</v>
      </c>
      <c r="J49" s="3">
        <v>48</v>
      </c>
      <c r="K49" s="3" t="s">
        <v>16</v>
      </c>
    </row>
    <row r="50" spans="1:11" ht="19.5" customHeight="1">
      <c r="A50" s="15">
        <v>49</v>
      </c>
      <c r="B50" s="4" t="s">
        <v>42</v>
      </c>
      <c r="C50" s="4"/>
      <c r="D50" s="9" t="s">
        <v>121</v>
      </c>
      <c r="E50" s="10">
        <v>66.5</v>
      </c>
      <c r="F50" s="3">
        <f t="shared" si="0"/>
        <v>26.6</v>
      </c>
      <c r="G50" s="3">
        <v>73.33</v>
      </c>
      <c r="H50" s="3">
        <f t="shared" si="1"/>
        <v>43.998</v>
      </c>
      <c r="I50" s="3">
        <f t="shared" si="2"/>
        <v>70.598</v>
      </c>
      <c r="J50" s="3">
        <v>49</v>
      </c>
      <c r="K50" s="3" t="s">
        <v>16</v>
      </c>
    </row>
    <row r="51" spans="1:11" ht="19.5" customHeight="1">
      <c r="A51" s="15">
        <v>50</v>
      </c>
      <c r="B51" s="4" t="s">
        <v>42</v>
      </c>
      <c r="C51" s="4"/>
      <c r="D51" s="9" t="s">
        <v>122</v>
      </c>
      <c r="E51" s="10">
        <v>67</v>
      </c>
      <c r="F51" s="3">
        <f t="shared" si="0"/>
        <v>26.8</v>
      </c>
      <c r="G51" s="3">
        <v>72.67</v>
      </c>
      <c r="H51" s="3">
        <f t="shared" si="1"/>
        <v>43.602</v>
      </c>
      <c r="I51" s="3">
        <f t="shared" si="2"/>
        <v>70.402</v>
      </c>
      <c r="J51" s="3">
        <v>50</v>
      </c>
      <c r="K51" s="3" t="s">
        <v>16</v>
      </c>
    </row>
    <row r="52" spans="1:11" ht="19.5" customHeight="1">
      <c r="A52" s="15">
        <v>51</v>
      </c>
      <c r="B52" s="4" t="s">
        <v>42</v>
      </c>
      <c r="C52" s="4"/>
      <c r="D52" s="9" t="s">
        <v>123</v>
      </c>
      <c r="E52" s="10">
        <v>63</v>
      </c>
      <c r="F52" s="3">
        <f t="shared" si="0"/>
        <v>25.200000000000003</v>
      </c>
      <c r="G52" s="3">
        <v>75</v>
      </c>
      <c r="H52" s="3">
        <f t="shared" si="1"/>
        <v>45</v>
      </c>
      <c r="I52" s="3">
        <f t="shared" si="2"/>
        <v>70.2</v>
      </c>
      <c r="J52" s="3">
        <v>51</v>
      </c>
      <c r="K52" s="3" t="s">
        <v>16</v>
      </c>
    </row>
    <row r="53" spans="1:11" ht="19.5" customHeight="1">
      <c r="A53" s="15">
        <v>52</v>
      </c>
      <c r="B53" s="4" t="s">
        <v>42</v>
      </c>
      <c r="C53" s="4"/>
      <c r="D53" s="9" t="s">
        <v>124</v>
      </c>
      <c r="E53" s="10">
        <v>68</v>
      </c>
      <c r="F53" s="3">
        <f t="shared" si="0"/>
        <v>27.200000000000003</v>
      </c>
      <c r="G53" s="3">
        <v>70.67</v>
      </c>
      <c r="H53" s="3">
        <f t="shared" si="1"/>
        <v>42.402</v>
      </c>
      <c r="I53" s="3">
        <f t="shared" si="2"/>
        <v>69.602</v>
      </c>
      <c r="J53" s="3">
        <v>52</v>
      </c>
      <c r="K53" s="3" t="s">
        <v>16</v>
      </c>
    </row>
    <row r="54" spans="1:11" ht="19.5" customHeight="1">
      <c r="A54" s="15">
        <v>53</v>
      </c>
      <c r="B54" s="4" t="s">
        <v>42</v>
      </c>
      <c r="C54" s="4"/>
      <c r="D54" s="9" t="s">
        <v>125</v>
      </c>
      <c r="E54" s="10">
        <v>63</v>
      </c>
      <c r="F54" s="3">
        <f t="shared" si="0"/>
        <v>25.200000000000003</v>
      </c>
      <c r="G54" s="3">
        <v>74</v>
      </c>
      <c r="H54" s="3">
        <f t="shared" si="1"/>
        <v>44.4</v>
      </c>
      <c r="I54" s="3">
        <f t="shared" si="2"/>
        <v>69.6</v>
      </c>
      <c r="J54" s="3">
        <v>53</v>
      </c>
      <c r="K54" s="3" t="s">
        <v>16</v>
      </c>
    </row>
    <row r="55" spans="1:11" ht="19.5" customHeight="1">
      <c r="A55" s="15">
        <v>54</v>
      </c>
      <c r="B55" s="4" t="s">
        <v>42</v>
      </c>
      <c r="C55" s="4"/>
      <c r="D55" s="9" t="s">
        <v>126</v>
      </c>
      <c r="E55" s="10">
        <v>64</v>
      </c>
      <c r="F55" s="3">
        <f t="shared" si="0"/>
        <v>25.6</v>
      </c>
      <c r="G55" s="3">
        <v>73</v>
      </c>
      <c r="H55" s="3">
        <f t="shared" si="1"/>
        <v>43.8</v>
      </c>
      <c r="I55" s="3">
        <f t="shared" si="2"/>
        <v>69.4</v>
      </c>
      <c r="J55" s="3">
        <v>54</v>
      </c>
      <c r="K55" s="3" t="s">
        <v>16</v>
      </c>
    </row>
    <row r="56" spans="1:11" ht="19.5" customHeight="1">
      <c r="A56" s="15">
        <v>55</v>
      </c>
      <c r="B56" s="4" t="s">
        <v>42</v>
      </c>
      <c r="C56" s="4"/>
      <c r="D56" s="9" t="s">
        <v>127</v>
      </c>
      <c r="E56" s="10">
        <v>65</v>
      </c>
      <c r="F56" s="3">
        <f t="shared" si="0"/>
        <v>26</v>
      </c>
      <c r="G56" s="3">
        <v>72.33</v>
      </c>
      <c r="H56" s="3">
        <f t="shared" si="1"/>
        <v>43.397999999999996</v>
      </c>
      <c r="I56" s="3">
        <f t="shared" si="2"/>
        <v>69.398</v>
      </c>
      <c r="J56" s="3">
        <v>55</v>
      </c>
      <c r="K56" s="3" t="s">
        <v>16</v>
      </c>
    </row>
    <row r="57" spans="1:11" ht="19.5" customHeight="1">
      <c r="A57" s="15">
        <v>56</v>
      </c>
      <c r="B57" s="4" t="s">
        <v>42</v>
      </c>
      <c r="C57" s="4"/>
      <c r="D57" s="9" t="s">
        <v>128</v>
      </c>
      <c r="E57" s="10">
        <v>68</v>
      </c>
      <c r="F57" s="3">
        <f t="shared" si="0"/>
        <v>27.200000000000003</v>
      </c>
      <c r="G57" s="3">
        <v>70</v>
      </c>
      <c r="H57" s="3">
        <f t="shared" si="1"/>
        <v>42</v>
      </c>
      <c r="I57" s="3">
        <f t="shared" si="2"/>
        <v>69.2</v>
      </c>
      <c r="J57" s="3">
        <v>56</v>
      </c>
      <c r="K57" s="3" t="s">
        <v>16</v>
      </c>
    </row>
    <row r="58" spans="1:11" ht="19.5" customHeight="1">
      <c r="A58" s="15">
        <v>57</v>
      </c>
      <c r="B58" s="4" t="s">
        <v>42</v>
      </c>
      <c r="C58" s="4"/>
      <c r="D58" s="9" t="s">
        <v>129</v>
      </c>
      <c r="E58" s="10">
        <v>63</v>
      </c>
      <c r="F58" s="3">
        <f t="shared" si="0"/>
        <v>25.200000000000003</v>
      </c>
      <c r="G58" s="3">
        <v>71</v>
      </c>
      <c r="H58" s="3">
        <f t="shared" si="1"/>
        <v>42.6</v>
      </c>
      <c r="I58" s="3">
        <f t="shared" si="2"/>
        <v>67.80000000000001</v>
      </c>
      <c r="J58" s="3">
        <v>57</v>
      </c>
      <c r="K58" s="3" t="s">
        <v>16</v>
      </c>
    </row>
    <row r="59" spans="1:11" ht="19.5" customHeight="1">
      <c r="A59" s="15">
        <v>58</v>
      </c>
      <c r="B59" s="4" t="s">
        <v>42</v>
      </c>
      <c r="C59" s="4"/>
      <c r="D59" s="9" t="s">
        <v>130</v>
      </c>
      <c r="E59" s="10">
        <v>67</v>
      </c>
      <c r="F59" s="3">
        <f t="shared" si="0"/>
        <v>26.8</v>
      </c>
      <c r="G59" s="3">
        <v>67.67</v>
      </c>
      <c r="H59" s="3">
        <f t="shared" si="1"/>
        <v>40.602</v>
      </c>
      <c r="I59" s="3">
        <f t="shared" si="2"/>
        <v>67.402</v>
      </c>
      <c r="J59" s="3">
        <v>58</v>
      </c>
      <c r="K59" s="3" t="s">
        <v>16</v>
      </c>
    </row>
    <row r="60" spans="1:11" ht="19.5" customHeight="1">
      <c r="A60" s="15">
        <v>59</v>
      </c>
      <c r="B60" s="4" t="s">
        <v>42</v>
      </c>
      <c r="C60" s="4"/>
      <c r="D60" s="9" t="s">
        <v>131</v>
      </c>
      <c r="E60" s="10">
        <v>65</v>
      </c>
      <c r="F60" s="3">
        <f t="shared" si="0"/>
        <v>26</v>
      </c>
      <c r="G60" s="3">
        <v>66</v>
      </c>
      <c r="H60" s="3">
        <f t="shared" si="1"/>
        <v>39.6</v>
      </c>
      <c r="I60" s="3">
        <f t="shared" si="2"/>
        <v>65.6</v>
      </c>
      <c r="J60" s="3">
        <v>59</v>
      </c>
      <c r="K60" s="3" t="s">
        <v>16</v>
      </c>
    </row>
    <row r="61" spans="1:11" ht="19.5" customHeight="1">
      <c r="A61" s="15">
        <v>60</v>
      </c>
      <c r="B61" s="4" t="s">
        <v>42</v>
      </c>
      <c r="C61" s="4"/>
      <c r="D61" s="9" t="s">
        <v>132</v>
      </c>
      <c r="E61" s="10">
        <v>63</v>
      </c>
      <c r="F61" s="3">
        <f t="shared" si="0"/>
        <v>25.200000000000003</v>
      </c>
      <c r="G61" s="3">
        <v>66</v>
      </c>
      <c r="H61" s="3">
        <f t="shared" si="1"/>
        <v>39.6</v>
      </c>
      <c r="I61" s="3">
        <f t="shared" si="2"/>
        <v>64.80000000000001</v>
      </c>
      <c r="J61" s="3">
        <v>60</v>
      </c>
      <c r="K61" s="3" t="s">
        <v>16</v>
      </c>
    </row>
    <row r="62" spans="1:11" ht="19.5" customHeight="1">
      <c r="A62" s="15">
        <v>61</v>
      </c>
      <c r="B62" s="4" t="s">
        <v>42</v>
      </c>
      <c r="C62" s="4"/>
      <c r="D62" s="9" t="s">
        <v>133</v>
      </c>
      <c r="E62" s="10">
        <v>63</v>
      </c>
      <c r="F62" s="3">
        <f t="shared" si="0"/>
        <v>25.200000000000003</v>
      </c>
      <c r="G62" s="3">
        <v>62.67</v>
      </c>
      <c r="H62" s="3">
        <f t="shared" si="1"/>
        <v>37.602</v>
      </c>
      <c r="I62" s="3">
        <f t="shared" si="2"/>
        <v>62.802</v>
      </c>
      <c r="J62" s="3">
        <v>61</v>
      </c>
      <c r="K62" s="3" t="s">
        <v>16</v>
      </c>
    </row>
    <row r="63" spans="1:11" ht="19.5" customHeight="1">
      <c r="A63" s="15">
        <v>62</v>
      </c>
      <c r="B63" s="4" t="s">
        <v>42</v>
      </c>
      <c r="C63" s="4"/>
      <c r="D63" s="9" t="s">
        <v>134</v>
      </c>
      <c r="E63" s="10">
        <v>75</v>
      </c>
      <c r="F63" s="3">
        <f t="shared" si="0"/>
        <v>30</v>
      </c>
      <c r="G63" s="3" t="s">
        <v>18</v>
      </c>
      <c r="H63" s="3">
        <v>0</v>
      </c>
      <c r="I63" s="3">
        <f t="shared" si="2"/>
        <v>30</v>
      </c>
      <c r="J63" s="3">
        <v>62</v>
      </c>
      <c r="K63" s="3" t="s">
        <v>16</v>
      </c>
    </row>
    <row r="64" spans="1:11" ht="19.5" customHeight="1">
      <c r="A64" s="15">
        <v>63</v>
      </c>
      <c r="B64" s="4" t="s">
        <v>42</v>
      </c>
      <c r="C64" s="4"/>
      <c r="D64" s="9" t="s">
        <v>135</v>
      </c>
      <c r="E64" s="10">
        <v>70</v>
      </c>
      <c r="F64" s="3">
        <f t="shared" si="0"/>
        <v>28</v>
      </c>
      <c r="G64" s="3" t="s">
        <v>18</v>
      </c>
      <c r="H64" s="3">
        <v>0</v>
      </c>
      <c r="I64" s="3">
        <f t="shared" si="2"/>
        <v>28</v>
      </c>
      <c r="J64" s="3">
        <v>63</v>
      </c>
      <c r="K64" s="3" t="s">
        <v>16</v>
      </c>
    </row>
    <row r="65" spans="1:11" ht="19.5" customHeight="1">
      <c r="A65" s="15">
        <v>64</v>
      </c>
      <c r="B65" s="4" t="s">
        <v>42</v>
      </c>
      <c r="C65" s="4"/>
      <c r="D65" s="9" t="s">
        <v>136</v>
      </c>
      <c r="E65" s="10">
        <v>67</v>
      </c>
      <c r="F65" s="3">
        <f t="shared" si="0"/>
        <v>26.8</v>
      </c>
      <c r="G65" s="3" t="s">
        <v>18</v>
      </c>
      <c r="H65" s="3">
        <v>0</v>
      </c>
      <c r="I65" s="3">
        <f t="shared" si="2"/>
        <v>26.8</v>
      </c>
      <c r="J65" s="3">
        <v>64</v>
      </c>
      <c r="K65" s="3" t="s">
        <v>16</v>
      </c>
    </row>
    <row r="66" spans="1:11" ht="19.5" customHeight="1">
      <c r="A66" s="15">
        <v>65</v>
      </c>
      <c r="B66" s="4" t="s">
        <v>42</v>
      </c>
      <c r="C66" s="4"/>
      <c r="D66" s="9" t="s">
        <v>137</v>
      </c>
      <c r="E66" s="10">
        <v>67</v>
      </c>
      <c r="F66" s="3">
        <f>E66*0.4</f>
        <v>26.8</v>
      </c>
      <c r="G66" s="3" t="s">
        <v>18</v>
      </c>
      <c r="H66" s="3">
        <v>0</v>
      </c>
      <c r="I66" s="3">
        <f>F66+H66</f>
        <v>26.8</v>
      </c>
      <c r="J66" s="3">
        <v>64</v>
      </c>
      <c r="K66" s="3" t="s">
        <v>16</v>
      </c>
    </row>
    <row r="67" spans="1:11" ht="19.5" customHeight="1">
      <c r="A67" s="15">
        <v>66</v>
      </c>
      <c r="B67" s="4" t="s">
        <v>42</v>
      </c>
      <c r="C67" s="4"/>
      <c r="D67" s="9" t="s">
        <v>138</v>
      </c>
      <c r="E67" s="10">
        <v>66.5</v>
      </c>
      <c r="F67" s="3">
        <f>E67*0.4</f>
        <v>26.6</v>
      </c>
      <c r="G67" s="3" t="s">
        <v>18</v>
      </c>
      <c r="H67" s="3">
        <v>0</v>
      </c>
      <c r="I67" s="3">
        <f>F67+H67</f>
        <v>26.6</v>
      </c>
      <c r="J67" s="3">
        <v>66</v>
      </c>
      <c r="K67" s="3" t="s">
        <v>16</v>
      </c>
    </row>
    <row r="68" spans="1:11" ht="19.5" customHeight="1">
      <c r="A68" s="15">
        <v>67</v>
      </c>
      <c r="B68" s="4" t="s">
        <v>42</v>
      </c>
      <c r="C68" s="4"/>
      <c r="D68" s="9" t="s">
        <v>139</v>
      </c>
      <c r="E68" s="10">
        <v>63</v>
      </c>
      <c r="F68" s="3">
        <f>E68*0.4</f>
        <v>25.200000000000003</v>
      </c>
      <c r="G68" s="3" t="s">
        <v>18</v>
      </c>
      <c r="H68" s="3">
        <v>0</v>
      </c>
      <c r="I68" s="3">
        <f>F68+H68</f>
        <v>25.200000000000003</v>
      </c>
      <c r="J68" s="3">
        <v>67</v>
      </c>
      <c r="K68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E19" sqref="E19"/>
    </sheetView>
  </sheetViews>
  <sheetFormatPr defaultColWidth="8.75390625" defaultRowHeight="14.25"/>
  <cols>
    <col min="2" max="2" width="11.625" style="1" customWidth="1"/>
    <col min="3" max="3" width="11.00390625" style="1" customWidth="1"/>
    <col min="4" max="4" width="13.875" style="1" customWidth="1"/>
    <col min="5" max="5" width="11.75390625" style="1" customWidth="1"/>
    <col min="6" max="6" width="8.75390625" style="2" customWidth="1"/>
    <col min="7" max="7" width="10.25390625" style="2" customWidth="1"/>
    <col min="8" max="10" width="8.75390625" style="2" customWidth="1"/>
    <col min="11" max="11" width="14.00390625" style="2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3">
        <v>1</v>
      </c>
      <c r="B2" s="4" t="s">
        <v>140</v>
      </c>
      <c r="C2" s="4" t="s">
        <v>141</v>
      </c>
      <c r="D2" s="9" t="s">
        <v>142</v>
      </c>
      <c r="E2" s="10">
        <v>95</v>
      </c>
      <c r="F2" s="3">
        <f aca="true" t="shared" si="0" ref="F2:F11">E2*0.4</f>
        <v>38</v>
      </c>
      <c r="G2" s="3">
        <v>89.33</v>
      </c>
      <c r="H2" s="3">
        <f aca="true" t="shared" si="1" ref="H2:H11">G2*0.6</f>
        <v>53.598</v>
      </c>
      <c r="I2" s="3">
        <f aca="true" t="shared" si="2" ref="I2:I11">F2+H2</f>
        <v>91.598</v>
      </c>
      <c r="J2" s="3">
        <v>1</v>
      </c>
      <c r="K2" s="3" t="s">
        <v>12</v>
      </c>
    </row>
    <row r="3" spans="1:11" ht="19.5" customHeight="1">
      <c r="A3" s="3">
        <v>2</v>
      </c>
      <c r="B3" s="4" t="s">
        <v>140</v>
      </c>
      <c r="C3" s="4" t="s">
        <v>143</v>
      </c>
      <c r="D3" s="9" t="s">
        <v>144</v>
      </c>
      <c r="E3" s="10">
        <v>88</v>
      </c>
      <c r="F3" s="3">
        <f t="shared" si="0"/>
        <v>35.2</v>
      </c>
      <c r="G3" s="3">
        <v>91.33</v>
      </c>
      <c r="H3" s="3">
        <f t="shared" si="1"/>
        <v>54.797999999999995</v>
      </c>
      <c r="I3" s="3">
        <f t="shared" si="2"/>
        <v>89.99799999999999</v>
      </c>
      <c r="J3" s="3">
        <v>2</v>
      </c>
      <c r="K3" s="3" t="s">
        <v>12</v>
      </c>
    </row>
    <row r="4" spans="1:11" ht="19.5" customHeight="1">
      <c r="A4" s="3">
        <v>3</v>
      </c>
      <c r="B4" s="4" t="s">
        <v>140</v>
      </c>
      <c r="C4" s="4" t="s">
        <v>145</v>
      </c>
      <c r="D4" s="9" t="s">
        <v>146</v>
      </c>
      <c r="E4" s="10">
        <v>83</v>
      </c>
      <c r="F4" s="3">
        <f t="shared" si="0"/>
        <v>33.2</v>
      </c>
      <c r="G4" s="3">
        <v>91.67</v>
      </c>
      <c r="H4" s="3">
        <f t="shared" si="1"/>
        <v>55.002</v>
      </c>
      <c r="I4" s="3">
        <f t="shared" si="2"/>
        <v>88.202</v>
      </c>
      <c r="J4" s="3">
        <v>3</v>
      </c>
      <c r="K4" s="3" t="s">
        <v>12</v>
      </c>
    </row>
    <row r="5" spans="1:11" ht="19.5" customHeight="1">
      <c r="A5" s="3">
        <v>4</v>
      </c>
      <c r="B5" s="4" t="s">
        <v>140</v>
      </c>
      <c r="C5" s="4" t="s">
        <v>147</v>
      </c>
      <c r="D5" s="9" t="s">
        <v>148</v>
      </c>
      <c r="E5" s="10">
        <v>85</v>
      </c>
      <c r="F5" s="3">
        <f t="shared" si="0"/>
        <v>34</v>
      </c>
      <c r="G5" s="3">
        <v>89.67</v>
      </c>
      <c r="H5" s="3">
        <f t="shared" si="1"/>
        <v>53.802</v>
      </c>
      <c r="I5" s="3">
        <f t="shared" si="2"/>
        <v>87.80199999999999</v>
      </c>
      <c r="J5" s="3">
        <v>4</v>
      </c>
      <c r="K5" s="3" t="s">
        <v>12</v>
      </c>
    </row>
    <row r="6" spans="1:11" ht="19.5" customHeight="1">
      <c r="A6" s="3">
        <v>5</v>
      </c>
      <c r="B6" s="4" t="s">
        <v>140</v>
      </c>
      <c r="C6" s="4" t="s">
        <v>149</v>
      </c>
      <c r="D6" s="9" t="s">
        <v>150</v>
      </c>
      <c r="E6" s="10">
        <v>84</v>
      </c>
      <c r="F6" s="3">
        <f t="shared" si="0"/>
        <v>33.6</v>
      </c>
      <c r="G6" s="3">
        <v>79</v>
      </c>
      <c r="H6" s="3">
        <f t="shared" si="1"/>
        <v>47.4</v>
      </c>
      <c r="I6" s="3">
        <f t="shared" si="2"/>
        <v>81</v>
      </c>
      <c r="J6" s="3">
        <v>5</v>
      </c>
      <c r="K6" s="3" t="s">
        <v>12</v>
      </c>
    </row>
    <row r="7" spans="1:11" ht="19.5" customHeight="1">
      <c r="A7" s="3">
        <v>6</v>
      </c>
      <c r="B7" s="4" t="s">
        <v>140</v>
      </c>
      <c r="C7" s="4"/>
      <c r="D7" s="9" t="s">
        <v>151</v>
      </c>
      <c r="E7" s="10">
        <v>79</v>
      </c>
      <c r="F7" s="3">
        <f t="shared" si="0"/>
        <v>31.6</v>
      </c>
      <c r="G7" s="3">
        <v>80.67</v>
      </c>
      <c r="H7" s="3">
        <f t="shared" si="1"/>
        <v>48.402</v>
      </c>
      <c r="I7" s="3">
        <f t="shared" si="2"/>
        <v>80.00200000000001</v>
      </c>
      <c r="J7" s="3">
        <v>6</v>
      </c>
      <c r="K7" s="3" t="s">
        <v>16</v>
      </c>
    </row>
    <row r="8" spans="1:11" ht="19.5" customHeight="1">
      <c r="A8" s="3">
        <v>7</v>
      </c>
      <c r="B8" s="4" t="s">
        <v>140</v>
      </c>
      <c r="C8" s="4"/>
      <c r="D8" s="9" t="s">
        <v>152</v>
      </c>
      <c r="E8" s="10">
        <v>82</v>
      </c>
      <c r="F8" s="3">
        <f t="shared" si="0"/>
        <v>32.800000000000004</v>
      </c>
      <c r="G8" s="3">
        <v>77</v>
      </c>
      <c r="H8" s="3">
        <f t="shared" si="1"/>
        <v>46.199999999999996</v>
      </c>
      <c r="I8" s="3">
        <f t="shared" si="2"/>
        <v>79</v>
      </c>
      <c r="J8" s="3">
        <v>7</v>
      </c>
      <c r="K8" s="3" t="s">
        <v>16</v>
      </c>
    </row>
    <row r="9" spans="1:11" ht="19.5" customHeight="1">
      <c r="A9" s="3">
        <v>8</v>
      </c>
      <c r="B9" s="4" t="s">
        <v>140</v>
      </c>
      <c r="C9" s="4"/>
      <c r="D9" s="9" t="s">
        <v>153</v>
      </c>
      <c r="E9" s="10">
        <v>82</v>
      </c>
      <c r="F9" s="3">
        <f t="shared" si="0"/>
        <v>32.800000000000004</v>
      </c>
      <c r="G9" s="3">
        <v>76.33</v>
      </c>
      <c r="H9" s="3">
        <f t="shared" si="1"/>
        <v>45.797999999999995</v>
      </c>
      <c r="I9" s="3">
        <f t="shared" si="2"/>
        <v>78.598</v>
      </c>
      <c r="J9" s="3">
        <v>8</v>
      </c>
      <c r="K9" s="3" t="s">
        <v>16</v>
      </c>
    </row>
    <row r="10" spans="1:11" ht="19.5" customHeight="1">
      <c r="A10" s="3">
        <v>9</v>
      </c>
      <c r="B10" s="4" t="s">
        <v>140</v>
      </c>
      <c r="C10" s="4"/>
      <c r="D10" s="9" t="s">
        <v>154</v>
      </c>
      <c r="E10" s="10">
        <v>79</v>
      </c>
      <c r="F10" s="3">
        <f t="shared" si="0"/>
        <v>31.6</v>
      </c>
      <c r="G10" s="3">
        <v>72</v>
      </c>
      <c r="H10" s="3">
        <f t="shared" si="1"/>
        <v>43.199999999999996</v>
      </c>
      <c r="I10" s="3">
        <f t="shared" si="2"/>
        <v>74.8</v>
      </c>
      <c r="J10" s="3">
        <v>9</v>
      </c>
      <c r="K10" s="3" t="s">
        <v>16</v>
      </c>
    </row>
    <row r="11" spans="1:11" ht="19.5" customHeight="1">
      <c r="A11" s="3">
        <v>10</v>
      </c>
      <c r="B11" s="4" t="s">
        <v>140</v>
      </c>
      <c r="C11" s="4"/>
      <c r="D11" s="9" t="s">
        <v>155</v>
      </c>
      <c r="E11" s="10">
        <v>80</v>
      </c>
      <c r="F11" s="3">
        <f t="shared" si="0"/>
        <v>32</v>
      </c>
      <c r="G11" s="3">
        <v>66.33</v>
      </c>
      <c r="H11" s="3">
        <f t="shared" si="1"/>
        <v>39.797999999999995</v>
      </c>
      <c r="I11" s="3">
        <f t="shared" si="2"/>
        <v>71.798</v>
      </c>
      <c r="J11" s="3">
        <v>10</v>
      </c>
      <c r="K11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D12" sqref="D12"/>
    </sheetView>
  </sheetViews>
  <sheetFormatPr defaultColWidth="8.75390625" defaultRowHeight="14.25"/>
  <cols>
    <col min="1" max="1" width="7.50390625" style="0" customWidth="1"/>
    <col min="2" max="2" width="10.375" style="1" customWidth="1"/>
    <col min="3" max="3" width="9.375" style="1" customWidth="1"/>
    <col min="4" max="4" width="16.00390625" style="1" customWidth="1"/>
    <col min="5" max="5" width="8.75390625" style="1" customWidth="1"/>
    <col min="6" max="7" width="8.75390625" style="2" customWidth="1"/>
    <col min="8" max="8" width="9.375" style="2" customWidth="1"/>
    <col min="9" max="10" width="8.75390625" style="2" customWidth="1"/>
    <col min="11" max="11" width="12.75390625" style="2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3">
        <v>1</v>
      </c>
      <c r="B2" s="4" t="s">
        <v>156</v>
      </c>
      <c r="C2" s="4" t="s">
        <v>157</v>
      </c>
      <c r="D2" s="9" t="s">
        <v>158</v>
      </c>
      <c r="E2" s="10">
        <v>83</v>
      </c>
      <c r="F2" s="3">
        <f aca="true" t="shared" si="0" ref="F2:F7">E2*0.4</f>
        <v>33.2</v>
      </c>
      <c r="G2" s="3">
        <v>89.33</v>
      </c>
      <c r="H2" s="3">
        <f aca="true" t="shared" si="1" ref="H2:H7">G2*0.6</f>
        <v>53.598</v>
      </c>
      <c r="I2" s="3">
        <f aca="true" t="shared" si="2" ref="I2:I7">F2+H2</f>
        <v>86.798</v>
      </c>
      <c r="J2" s="3">
        <v>1</v>
      </c>
      <c r="K2" s="3" t="s">
        <v>12</v>
      </c>
    </row>
    <row r="3" spans="1:11" ht="19.5" customHeight="1">
      <c r="A3" s="3">
        <v>2</v>
      </c>
      <c r="B3" s="4" t="s">
        <v>156</v>
      </c>
      <c r="C3" s="4" t="s">
        <v>159</v>
      </c>
      <c r="D3" s="9" t="s">
        <v>160</v>
      </c>
      <c r="E3" s="10">
        <v>81</v>
      </c>
      <c r="F3" s="3">
        <f t="shared" si="0"/>
        <v>32.4</v>
      </c>
      <c r="G3" s="3">
        <v>85.67</v>
      </c>
      <c r="H3" s="3">
        <f t="shared" si="1"/>
        <v>51.402</v>
      </c>
      <c r="I3" s="3">
        <f t="shared" si="2"/>
        <v>83.80199999999999</v>
      </c>
      <c r="J3" s="3">
        <v>2</v>
      </c>
      <c r="K3" s="3" t="s">
        <v>12</v>
      </c>
    </row>
    <row r="4" spans="1:11" ht="19.5" customHeight="1">
      <c r="A4" s="3">
        <v>3</v>
      </c>
      <c r="B4" s="4" t="s">
        <v>156</v>
      </c>
      <c r="C4" s="4"/>
      <c r="D4" s="9" t="s">
        <v>161</v>
      </c>
      <c r="E4" s="10">
        <v>78</v>
      </c>
      <c r="F4" s="3">
        <f t="shared" si="0"/>
        <v>31.200000000000003</v>
      </c>
      <c r="G4" s="3">
        <v>84.33</v>
      </c>
      <c r="H4" s="3">
        <f t="shared" si="1"/>
        <v>50.598</v>
      </c>
      <c r="I4" s="3">
        <f t="shared" si="2"/>
        <v>81.798</v>
      </c>
      <c r="J4" s="3">
        <v>3</v>
      </c>
      <c r="K4" s="3" t="s">
        <v>16</v>
      </c>
    </row>
    <row r="5" spans="1:11" ht="19.5" customHeight="1">
      <c r="A5" s="3">
        <v>4</v>
      </c>
      <c r="B5" s="4" t="s">
        <v>156</v>
      </c>
      <c r="C5" s="4"/>
      <c r="D5" s="9" t="s">
        <v>162</v>
      </c>
      <c r="E5" s="10">
        <v>82</v>
      </c>
      <c r="F5" s="3">
        <f t="shared" si="0"/>
        <v>32.800000000000004</v>
      </c>
      <c r="G5" s="3">
        <v>77</v>
      </c>
      <c r="H5" s="3">
        <f t="shared" si="1"/>
        <v>46.199999999999996</v>
      </c>
      <c r="I5" s="3">
        <f t="shared" si="2"/>
        <v>79</v>
      </c>
      <c r="J5" s="3">
        <v>4</v>
      </c>
      <c r="K5" s="3" t="s">
        <v>16</v>
      </c>
    </row>
    <row r="6" spans="1:11" ht="19.5" customHeight="1">
      <c r="A6" s="3">
        <v>5</v>
      </c>
      <c r="B6" s="4" t="s">
        <v>156</v>
      </c>
      <c r="C6" s="4"/>
      <c r="D6" s="9" t="s">
        <v>163</v>
      </c>
      <c r="E6" s="10">
        <v>76</v>
      </c>
      <c r="F6" s="3">
        <f t="shared" si="0"/>
        <v>30.400000000000002</v>
      </c>
      <c r="G6" s="3">
        <v>77.33</v>
      </c>
      <c r="H6" s="3">
        <f t="shared" si="1"/>
        <v>46.397999999999996</v>
      </c>
      <c r="I6" s="3">
        <f t="shared" si="2"/>
        <v>76.798</v>
      </c>
      <c r="J6" s="3">
        <v>5</v>
      </c>
      <c r="K6" s="3" t="s">
        <v>16</v>
      </c>
    </row>
    <row r="7" spans="1:11" ht="19.5" customHeight="1">
      <c r="A7" s="3">
        <v>6</v>
      </c>
      <c r="B7" s="4" t="s">
        <v>156</v>
      </c>
      <c r="C7" s="4"/>
      <c r="D7" s="9" t="s">
        <v>164</v>
      </c>
      <c r="E7" s="10">
        <v>85</v>
      </c>
      <c r="F7" s="3">
        <f t="shared" si="0"/>
        <v>34</v>
      </c>
      <c r="G7" s="3">
        <v>69.67</v>
      </c>
      <c r="H7" s="3">
        <f t="shared" si="1"/>
        <v>41.802</v>
      </c>
      <c r="I7" s="3">
        <f t="shared" si="2"/>
        <v>75.80199999999999</v>
      </c>
      <c r="J7" s="3">
        <v>6</v>
      </c>
      <c r="K7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A1">
      <selection activeCell="G7" sqref="G7"/>
    </sheetView>
  </sheetViews>
  <sheetFormatPr defaultColWidth="8.75390625" defaultRowHeight="14.25"/>
  <cols>
    <col min="1" max="1" width="6.00390625" style="0" customWidth="1"/>
    <col min="2" max="2" width="15.625" style="1" customWidth="1"/>
    <col min="3" max="3" width="8.75390625" style="1" customWidth="1"/>
    <col min="4" max="4" width="12.75390625" style="1" customWidth="1"/>
    <col min="5" max="5" width="8.75390625" style="1" customWidth="1"/>
    <col min="6" max="10" width="8.75390625" style="2" customWidth="1"/>
    <col min="11" max="11" width="14.75390625" style="2" customWidth="1"/>
  </cols>
  <sheetData>
    <row r="1" spans="1:11" ht="24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21.75" customHeight="1">
      <c r="A2" s="3">
        <v>1</v>
      </c>
      <c r="B2" s="4" t="s">
        <v>165</v>
      </c>
      <c r="C2" s="4" t="s">
        <v>166</v>
      </c>
      <c r="D2" s="9">
        <v>21011601120</v>
      </c>
      <c r="E2" s="10">
        <v>73</v>
      </c>
      <c r="F2" s="3">
        <f>E2*0.4</f>
        <v>29.200000000000003</v>
      </c>
      <c r="G2" s="3">
        <v>88.34</v>
      </c>
      <c r="H2" s="3">
        <v>53.004</v>
      </c>
      <c r="I2" s="3">
        <f>F2+H2</f>
        <v>82.20400000000001</v>
      </c>
      <c r="J2" s="3">
        <v>1</v>
      </c>
      <c r="K2" s="3" t="s">
        <v>12</v>
      </c>
    </row>
    <row r="3" spans="1:11" ht="22.5" customHeight="1">
      <c r="A3" s="3">
        <v>2</v>
      </c>
      <c r="B3" s="4" t="s">
        <v>165</v>
      </c>
      <c r="C3" s="4"/>
      <c r="D3" s="9" t="s">
        <v>167</v>
      </c>
      <c r="E3" s="10">
        <v>73</v>
      </c>
      <c r="F3" s="3">
        <f>E3*0.4</f>
        <v>29.200000000000003</v>
      </c>
      <c r="G3" s="3">
        <v>70.34</v>
      </c>
      <c r="H3" s="3">
        <v>42.204</v>
      </c>
      <c r="I3" s="3">
        <f>F3+H3</f>
        <v>71.404</v>
      </c>
      <c r="J3" s="3">
        <v>2</v>
      </c>
      <c r="K3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15" sqref="F15"/>
    </sheetView>
  </sheetViews>
  <sheetFormatPr defaultColWidth="8.75390625" defaultRowHeight="14.25"/>
  <cols>
    <col min="2" max="2" width="8.75390625" style="1" customWidth="1"/>
    <col min="3" max="3" width="10.625" style="1" customWidth="1"/>
    <col min="4" max="4" width="12.75390625" style="1" bestFit="1" customWidth="1"/>
    <col min="5" max="5" width="10.125" style="1" customWidth="1"/>
    <col min="6" max="10" width="8.75390625" style="2" customWidth="1"/>
    <col min="11" max="11" width="12.625" style="2" customWidth="1"/>
  </cols>
  <sheetData>
    <row r="1" spans="1:11" ht="25.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3">
        <v>1</v>
      </c>
      <c r="B2" s="4" t="s">
        <v>168</v>
      </c>
      <c r="C2" s="4" t="s">
        <v>169</v>
      </c>
      <c r="D2" s="9" t="s">
        <v>170</v>
      </c>
      <c r="E2" s="10">
        <v>77</v>
      </c>
      <c r="F2" s="3">
        <f aca="true" t="shared" si="0" ref="F2:F10">E2*0.4</f>
        <v>30.8</v>
      </c>
      <c r="G2" s="3">
        <v>89.67</v>
      </c>
      <c r="H2" s="3">
        <f aca="true" t="shared" si="1" ref="H2:H10">G2*0.6</f>
        <v>53.802</v>
      </c>
      <c r="I2" s="3">
        <f aca="true" t="shared" si="2" ref="I2:I10">F2+H2</f>
        <v>84.602</v>
      </c>
      <c r="J2" s="3">
        <v>1</v>
      </c>
      <c r="K2" s="3" t="s">
        <v>12</v>
      </c>
    </row>
    <row r="3" spans="1:11" ht="19.5" customHeight="1">
      <c r="A3" s="3">
        <v>2</v>
      </c>
      <c r="B3" s="4" t="s">
        <v>168</v>
      </c>
      <c r="C3" s="4" t="s">
        <v>171</v>
      </c>
      <c r="D3" s="9" t="s">
        <v>172</v>
      </c>
      <c r="E3" s="10">
        <v>76</v>
      </c>
      <c r="F3" s="3">
        <f t="shared" si="0"/>
        <v>30.400000000000002</v>
      </c>
      <c r="G3" s="3">
        <v>83.33</v>
      </c>
      <c r="H3" s="3">
        <f t="shared" si="1"/>
        <v>49.998</v>
      </c>
      <c r="I3" s="3">
        <f t="shared" si="2"/>
        <v>80.398</v>
      </c>
      <c r="J3" s="3">
        <v>2</v>
      </c>
      <c r="K3" s="3" t="s">
        <v>12</v>
      </c>
    </row>
    <row r="4" spans="1:11" ht="19.5" customHeight="1">
      <c r="A4" s="3">
        <v>3</v>
      </c>
      <c r="B4" s="4" t="s">
        <v>168</v>
      </c>
      <c r="C4" s="4" t="s">
        <v>173</v>
      </c>
      <c r="D4" s="9" t="s">
        <v>174</v>
      </c>
      <c r="E4" s="10">
        <v>75</v>
      </c>
      <c r="F4" s="3">
        <f t="shared" si="0"/>
        <v>30</v>
      </c>
      <c r="G4" s="3">
        <v>80.33</v>
      </c>
      <c r="H4" s="3">
        <f t="shared" si="1"/>
        <v>48.198</v>
      </c>
      <c r="I4" s="3">
        <f t="shared" si="2"/>
        <v>78.19800000000001</v>
      </c>
      <c r="J4" s="3">
        <v>3</v>
      </c>
      <c r="K4" s="3" t="s">
        <v>12</v>
      </c>
    </row>
    <row r="5" spans="1:11" ht="19.5" customHeight="1">
      <c r="A5" s="3">
        <v>4</v>
      </c>
      <c r="B5" s="4" t="s">
        <v>168</v>
      </c>
      <c r="C5" s="4"/>
      <c r="D5" s="9">
        <v>21011601415</v>
      </c>
      <c r="E5" s="10">
        <v>77</v>
      </c>
      <c r="F5" s="3">
        <f t="shared" si="0"/>
        <v>30.8</v>
      </c>
      <c r="G5" s="3">
        <v>76</v>
      </c>
      <c r="H5" s="3">
        <f t="shared" si="1"/>
        <v>45.6</v>
      </c>
      <c r="I5" s="3">
        <f t="shared" si="2"/>
        <v>76.4</v>
      </c>
      <c r="J5" s="3">
        <v>4</v>
      </c>
      <c r="K5" s="3" t="s">
        <v>16</v>
      </c>
    </row>
    <row r="6" spans="1:11" ht="19.5" customHeight="1">
      <c r="A6" s="3">
        <v>5</v>
      </c>
      <c r="B6" s="4" t="s">
        <v>168</v>
      </c>
      <c r="C6" s="4"/>
      <c r="D6" s="9" t="s">
        <v>175</v>
      </c>
      <c r="E6" s="10">
        <v>76</v>
      </c>
      <c r="F6" s="3">
        <f t="shared" si="0"/>
        <v>30.400000000000002</v>
      </c>
      <c r="G6" s="3">
        <v>69.67</v>
      </c>
      <c r="H6" s="3">
        <f t="shared" si="1"/>
        <v>41.802</v>
      </c>
      <c r="I6" s="3">
        <f t="shared" si="2"/>
        <v>72.202</v>
      </c>
      <c r="J6" s="3">
        <v>5</v>
      </c>
      <c r="K6" s="3" t="s">
        <v>16</v>
      </c>
    </row>
    <row r="7" spans="1:11" ht="19.5" customHeight="1">
      <c r="A7" s="3">
        <v>6</v>
      </c>
      <c r="B7" s="4" t="s">
        <v>168</v>
      </c>
      <c r="C7" s="4"/>
      <c r="D7" s="9" t="s">
        <v>176</v>
      </c>
      <c r="E7" s="10">
        <v>78</v>
      </c>
      <c r="F7" s="3">
        <f t="shared" si="0"/>
        <v>31.200000000000003</v>
      </c>
      <c r="G7" s="3">
        <v>68</v>
      </c>
      <c r="H7" s="3">
        <f t="shared" si="1"/>
        <v>40.8</v>
      </c>
      <c r="I7" s="3">
        <f t="shared" si="2"/>
        <v>72</v>
      </c>
      <c r="J7" s="3">
        <v>6</v>
      </c>
      <c r="K7" s="3" t="s">
        <v>16</v>
      </c>
    </row>
    <row r="8" spans="1:11" ht="19.5" customHeight="1">
      <c r="A8" s="3">
        <v>7</v>
      </c>
      <c r="B8" s="4" t="s">
        <v>168</v>
      </c>
      <c r="C8" s="4"/>
      <c r="D8" s="9" t="s">
        <v>177</v>
      </c>
      <c r="E8" s="10">
        <v>75</v>
      </c>
      <c r="F8" s="3">
        <f t="shared" si="0"/>
        <v>30</v>
      </c>
      <c r="G8" s="3">
        <v>68</v>
      </c>
      <c r="H8" s="3">
        <f t="shared" si="1"/>
        <v>40.8</v>
      </c>
      <c r="I8" s="3">
        <f t="shared" si="2"/>
        <v>70.8</v>
      </c>
      <c r="J8" s="3">
        <v>7</v>
      </c>
      <c r="K8" s="3" t="s">
        <v>16</v>
      </c>
    </row>
    <row r="9" spans="1:11" ht="19.5" customHeight="1">
      <c r="A9" s="3">
        <v>8</v>
      </c>
      <c r="B9" s="4" t="s">
        <v>168</v>
      </c>
      <c r="C9" s="4"/>
      <c r="D9" s="9" t="s">
        <v>178</v>
      </c>
      <c r="E9" s="10">
        <v>79</v>
      </c>
      <c r="F9" s="3">
        <f t="shared" si="0"/>
        <v>31.6</v>
      </c>
      <c r="G9" s="3" t="s">
        <v>18</v>
      </c>
      <c r="H9" s="3">
        <v>0</v>
      </c>
      <c r="I9" s="3">
        <f t="shared" si="2"/>
        <v>31.6</v>
      </c>
      <c r="J9" s="3">
        <v>8</v>
      </c>
      <c r="K9" s="3" t="s">
        <v>16</v>
      </c>
    </row>
    <row r="10" spans="1:11" ht="19.5" customHeight="1">
      <c r="A10" s="3">
        <v>9</v>
      </c>
      <c r="B10" s="4" t="s">
        <v>168</v>
      </c>
      <c r="C10" s="4"/>
      <c r="D10" s="9" t="s">
        <v>179</v>
      </c>
      <c r="E10" s="10">
        <v>76</v>
      </c>
      <c r="F10" s="3">
        <f t="shared" si="0"/>
        <v>30.400000000000002</v>
      </c>
      <c r="G10" s="3" t="s">
        <v>18</v>
      </c>
      <c r="H10" s="3">
        <v>0</v>
      </c>
      <c r="I10" s="3">
        <f t="shared" si="2"/>
        <v>30.400000000000002</v>
      </c>
      <c r="J10" s="3">
        <v>9</v>
      </c>
      <c r="K10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F22" sqref="F22"/>
    </sheetView>
  </sheetViews>
  <sheetFormatPr defaultColWidth="8.75390625" defaultRowHeight="14.25"/>
  <cols>
    <col min="2" max="3" width="8.75390625" style="1" customWidth="1"/>
    <col min="4" max="4" width="12.75390625" style="1" bestFit="1" customWidth="1"/>
    <col min="5" max="5" width="8.75390625" style="1" customWidth="1"/>
    <col min="6" max="9" width="8.75390625" style="2" customWidth="1"/>
    <col min="10" max="10" width="7.50390625" style="2" customWidth="1"/>
    <col min="11" max="11" width="14.00390625" style="2" customWidth="1"/>
  </cols>
  <sheetData>
    <row r="1" spans="1:11" ht="19.5" customHeight="1">
      <c r="A1" s="12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>
        <v>0.4</v>
      </c>
      <c r="G1" s="8" t="s">
        <v>5</v>
      </c>
      <c r="H1" s="7">
        <v>0.6</v>
      </c>
      <c r="I1" s="8" t="s">
        <v>6</v>
      </c>
      <c r="J1" s="8" t="s">
        <v>7</v>
      </c>
      <c r="K1" s="11" t="s">
        <v>8</v>
      </c>
    </row>
    <row r="2" spans="1:11" ht="19.5" customHeight="1">
      <c r="A2" s="3">
        <v>1</v>
      </c>
      <c r="B2" s="4" t="s">
        <v>180</v>
      </c>
      <c r="C2" s="4" t="s">
        <v>181</v>
      </c>
      <c r="D2" s="9" t="s">
        <v>182</v>
      </c>
      <c r="E2" s="10">
        <v>75</v>
      </c>
      <c r="F2" s="3">
        <f aca="true" t="shared" si="0" ref="F2:F7">E2*0.4</f>
        <v>30</v>
      </c>
      <c r="G2" s="3">
        <v>82.86</v>
      </c>
      <c r="H2" s="3">
        <v>49.716</v>
      </c>
      <c r="I2" s="3">
        <f aca="true" t="shared" si="1" ref="I2:I7">F2+H2</f>
        <v>79.71600000000001</v>
      </c>
      <c r="J2" s="3">
        <v>1</v>
      </c>
      <c r="K2" s="3" t="s">
        <v>12</v>
      </c>
    </row>
    <row r="3" spans="1:11" ht="19.5" customHeight="1">
      <c r="A3" s="3">
        <v>2</v>
      </c>
      <c r="B3" s="4" t="s">
        <v>180</v>
      </c>
      <c r="C3" s="4" t="s">
        <v>183</v>
      </c>
      <c r="D3" s="9" t="s">
        <v>184</v>
      </c>
      <c r="E3" s="10">
        <v>72</v>
      </c>
      <c r="F3" s="3">
        <f t="shared" si="0"/>
        <v>28.8</v>
      </c>
      <c r="G3" s="3">
        <v>84.75</v>
      </c>
      <c r="H3" s="3">
        <v>50.85</v>
      </c>
      <c r="I3" s="3">
        <f t="shared" si="1"/>
        <v>79.65</v>
      </c>
      <c r="J3" s="3">
        <v>2</v>
      </c>
      <c r="K3" s="3" t="s">
        <v>12</v>
      </c>
    </row>
    <row r="4" spans="1:11" ht="19.5" customHeight="1">
      <c r="A4" s="3">
        <v>3</v>
      </c>
      <c r="B4" s="4" t="s">
        <v>180</v>
      </c>
      <c r="C4" s="4"/>
      <c r="D4" s="9" t="s">
        <v>185</v>
      </c>
      <c r="E4" s="10">
        <v>73</v>
      </c>
      <c r="F4" s="3">
        <f t="shared" si="0"/>
        <v>29.200000000000003</v>
      </c>
      <c r="G4" s="3">
        <v>83.45</v>
      </c>
      <c r="H4" s="3">
        <v>50.07</v>
      </c>
      <c r="I4" s="3">
        <f t="shared" si="1"/>
        <v>79.27000000000001</v>
      </c>
      <c r="J4" s="3">
        <v>3</v>
      </c>
      <c r="K4" s="3" t="s">
        <v>16</v>
      </c>
    </row>
    <row r="5" spans="1:11" ht="19.5" customHeight="1">
      <c r="A5" s="3">
        <v>4</v>
      </c>
      <c r="B5" s="4" t="s">
        <v>180</v>
      </c>
      <c r="C5" s="4"/>
      <c r="D5" s="9">
        <v>21011601617</v>
      </c>
      <c r="E5" s="10">
        <v>75</v>
      </c>
      <c r="F5" s="3">
        <f t="shared" si="0"/>
        <v>30</v>
      </c>
      <c r="G5" s="3">
        <v>76.25</v>
      </c>
      <c r="H5" s="3">
        <v>45.75</v>
      </c>
      <c r="I5" s="3">
        <f t="shared" si="1"/>
        <v>75.75</v>
      </c>
      <c r="J5" s="3">
        <v>4</v>
      </c>
      <c r="K5" s="3" t="s">
        <v>16</v>
      </c>
    </row>
    <row r="6" spans="1:11" ht="19.5" customHeight="1">
      <c r="A6" s="3">
        <v>5</v>
      </c>
      <c r="B6" s="4" t="s">
        <v>180</v>
      </c>
      <c r="C6" s="4"/>
      <c r="D6" s="9" t="s">
        <v>186</v>
      </c>
      <c r="E6" s="10">
        <v>74</v>
      </c>
      <c r="F6" s="3">
        <f t="shared" si="0"/>
        <v>29.6</v>
      </c>
      <c r="G6" s="3">
        <v>76.42</v>
      </c>
      <c r="H6" s="3">
        <v>45.852</v>
      </c>
      <c r="I6" s="3">
        <f t="shared" si="1"/>
        <v>75.452</v>
      </c>
      <c r="J6" s="3">
        <v>5</v>
      </c>
      <c r="K6" s="3" t="s">
        <v>16</v>
      </c>
    </row>
    <row r="7" spans="1:11" ht="19.5" customHeight="1">
      <c r="A7" s="3">
        <v>6</v>
      </c>
      <c r="B7" s="4" t="s">
        <v>180</v>
      </c>
      <c r="C7" s="4"/>
      <c r="D7" s="9" t="s">
        <v>187</v>
      </c>
      <c r="E7" s="10">
        <v>71</v>
      </c>
      <c r="F7" s="3">
        <f t="shared" si="0"/>
        <v>28.400000000000002</v>
      </c>
      <c r="G7" s="3">
        <v>75.72</v>
      </c>
      <c r="H7" s="3">
        <v>45.431999999999995</v>
      </c>
      <c r="I7" s="3">
        <f t="shared" si="1"/>
        <v>73.832</v>
      </c>
      <c r="J7" s="3">
        <v>6</v>
      </c>
      <c r="K7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zhedu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zhy</dc:creator>
  <cp:keywords/>
  <dc:description/>
  <cp:lastModifiedBy>胡艳</cp:lastModifiedBy>
  <cp:lastPrinted>2021-01-28T06:10:07Z</cp:lastPrinted>
  <dcterms:created xsi:type="dcterms:W3CDTF">2006-05-22T04:20:21Z</dcterms:created>
  <dcterms:modified xsi:type="dcterms:W3CDTF">2021-03-08T06:24:03Z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