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分区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<sst xmlns="http://schemas.openxmlformats.org/spreadsheetml/2006/main" count="56" uniqueCount="49">
  <si>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沧县2021年公开招聘农村中小学幼儿园教师岗位和名额表</t>
  </si>
  <si>
    <t>片区</t>
  </si>
  <si>
    <t>单位</t>
  </si>
  <si>
    <t>幼儿教师</t>
  </si>
  <si>
    <t>小学教师</t>
  </si>
  <si>
    <t>初中教师</t>
  </si>
  <si>
    <t>合计</t>
  </si>
  <si>
    <t>语文</t>
  </si>
  <si>
    <t>数学</t>
  </si>
  <si>
    <t>英语</t>
  </si>
  <si>
    <t>音乐</t>
  </si>
  <si>
    <t>体育</t>
  </si>
  <si>
    <t>信息技术</t>
  </si>
  <si>
    <t>会计</t>
  </si>
  <si>
    <t>物理</t>
  </si>
  <si>
    <t>化学</t>
  </si>
  <si>
    <t>政治</t>
  </si>
  <si>
    <t>历史</t>
  </si>
  <si>
    <t>一区</t>
  </si>
  <si>
    <t>捷地乡</t>
  </si>
  <si>
    <t>东区</t>
  </si>
  <si>
    <t>张官屯乡</t>
  </si>
  <si>
    <t>刘家庙乡</t>
  </si>
  <si>
    <t>仵龙堂乡</t>
  </si>
  <si>
    <t xml:space="preserve"> </t>
  </si>
  <si>
    <t>汪家铺乡</t>
  </si>
  <si>
    <t>旧州镇</t>
  </si>
  <si>
    <t>特教中心</t>
  </si>
  <si>
    <t>片内小计</t>
  </si>
  <si>
    <t>二区</t>
  </si>
  <si>
    <t>风化店乡</t>
  </si>
  <si>
    <t>李天木镇</t>
  </si>
  <si>
    <t>姚官屯乡</t>
  </si>
  <si>
    <t>薛官屯乡</t>
  </si>
  <si>
    <t>兴济镇</t>
  </si>
  <si>
    <t>三区</t>
  </si>
  <si>
    <t>杜林乡</t>
  </si>
  <si>
    <t>西区</t>
  </si>
  <si>
    <t>大官厅乡</t>
  </si>
  <si>
    <t>杜生镇</t>
  </si>
  <si>
    <t>四区</t>
  </si>
  <si>
    <t>崔尔庄镇</t>
  </si>
  <si>
    <t>高川乡</t>
  </si>
  <si>
    <t>黄递铺乡</t>
  </si>
  <si>
    <t>大褚村乡</t>
  </si>
  <si>
    <t>纸房头乡</t>
  </si>
  <si>
    <t>沧县马连坦中学</t>
  </si>
  <si>
    <t>沧县实验学校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</si>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</sst>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黑体"/>
      <family val="3"/>
    </font>
    <font>
      <sz val="18"/>
      <name val="黑体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黑体"/>
      <family val="3"/>
    </font>
    <font>
      <sz val="12"/>
      <color theme="1"/>
      <name val="仿宋"/>
      <family val="3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" fillId="0" borderId="13" xfId="62" applyNumberFormat="1" applyFont="1" applyFill="1" applyBorder="1" applyAlignment="1" applyProtection="1">
      <alignment horizontal="center" vertical="center"/>
      <protection/>
    </xf>
    <xf numFmtId="0" fontId="50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100" workbookViewId="0" topLeftCell="A1">
      <pane xSplit="1" ySplit="3" topLeftCell="B25" activePane="bottomRight" state="frozen"/>
      <selection pane="bottomRight" activeCell="O38" sqref="O38"/>
    </sheetView>
  </sheetViews>
  <sheetFormatPr defaultColWidth="8.75390625" defaultRowHeight="14.25"/>
  <cols>
    <col min="1" max="1" width="5.25390625" style="0" customWidth="1"/>
    <col min="2" max="2" width="14.25390625" style="0" customWidth="1"/>
    <col min="3" max="8" width="5.75390625" style="0" customWidth="1"/>
    <col min="9" max="9" width="8.25390625" style="0" customWidth="1"/>
    <col min="10" max="19" width="5.75390625" style="0" customWidth="1"/>
  </cols>
  <sheetData>
    <row r="1" spans="1:19" ht="25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8.75" customHeight="1">
      <c r="A2" s="4" t="s">
        <v>1</v>
      </c>
      <c r="B2" s="4" t="s">
        <v>2</v>
      </c>
      <c r="C2" s="5" t="s">
        <v>3</v>
      </c>
      <c r="D2" s="6" t="s">
        <v>4</v>
      </c>
      <c r="E2" s="7"/>
      <c r="F2" s="7"/>
      <c r="G2" s="7"/>
      <c r="H2" s="7"/>
      <c r="I2" s="25"/>
      <c r="J2" s="10" t="s">
        <v>1</v>
      </c>
      <c r="K2" s="26" t="s">
        <v>5</v>
      </c>
      <c r="L2" s="7"/>
      <c r="M2" s="7"/>
      <c r="N2" s="7"/>
      <c r="O2" s="7"/>
      <c r="P2" s="7"/>
      <c r="Q2" s="7"/>
      <c r="R2" s="7"/>
      <c r="S2" s="4" t="s">
        <v>6</v>
      </c>
    </row>
    <row r="3" spans="1:19" ht="21" customHeight="1">
      <c r="A3" s="8"/>
      <c r="B3" s="8"/>
      <c r="C3" s="9"/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27" t="s">
        <v>12</v>
      </c>
      <c r="J3" s="10"/>
      <c r="K3" s="28" t="s">
        <v>13</v>
      </c>
      <c r="L3" s="10" t="s">
        <v>7</v>
      </c>
      <c r="M3" s="10" t="s">
        <v>8</v>
      </c>
      <c r="N3" s="10" t="s">
        <v>9</v>
      </c>
      <c r="O3" s="10" t="s">
        <v>14</v>
      </c>
      <c r="P3" s="10" t="s">
        <v>15</v>
      </c>
      <c r="Q3" s="10" t="s">
        <v>16</v>
      </c>
      <c r="R3" s="10" t="s">
        <v>17</v>
      </c>
      <c r="S3" s="8"/>
    </row>
    <row r="4" spans="1:19" ht="15.75" customHeight="1">
      <c r="A4" s="4" t="s">
        <v>18</v>
      </c>
      <c r="B4" s="10" t="s">
        <v>19</v>
      </c>
      <c r="C4" s="11">
        <v>2</v>
      </c>
      <c r="D4" s="12">
        <v>1</v>
      </c>
      <c r="E4" s="12">
        <v>1</v>
      </c>
      <c r="F4" s="12">
        <v>2</v>
      </c>
      <c r="G4" s="12"/>
      <c r="H4" s="12">
        <v>1</v>
      </c>
      <c r="I4" s="12"/>
      <c r="J4" s="4" t="s">
        <v>20</v>
      </c>
      <c r="K4" s="11">
        <v>1</v>
      </c>
      <c r="L4" s="12"/>
      <c r="M4" s="12"/>
      <c r="N4" s="12"/>
      <c r="O4" s="12"/>
      <c r="P4" s="12"/>
      <c r="Q4" s="12"/>
      <c r="R4" s="12"/>
      <c r="S4" s="11">
        <f aca="true" t="shared" si="0" ref="S4:S10">SUM(C4:R4)</f>
        <v>8</v>
      </c>
    </row>
    <row r="5" spans="1:19" ht="15.75" customHeight="1">
      <c r="A5" s="13"/>
      <c r="B5" s="10" t="s">
        <v>21</v>
      </c>
      <c r="C5" s="11">
        <v>5</v>
      </c>
      <c r="D5" s="12">
        <v>4</v>
      </c>
      <c r="E5" s="12">
        <v>4</v>
      </c>
      <c r="F5" s="12">
        <v>4</v>
      </c>
      <c r="G5" s="12"/>
      <c r="H5" s="12"/>
      <c r="I5" s="12"/>
      <c r="J5" s="13"/>
      <c r="K5" s="11">
        <v>1</v>
      </c>
      <c r="L5" s="12"/>
      <c r="M5" s="12">
        <v>2</v>
      </c>
      <c r="N5" s="12"/>
      <c r="O5" s="12"/>
      <c r="P5" s="12"/>
      <c r="Q5" s="12"/>
      <c r="R5" s="12"/>
      <c r="S5" s="11">
        <f t="shared" si="0"/>
        <v>20</v>
      </c>
    </row>
    <row r="6" spans="1:19" ht="15.75" customHeight="1">
      <c r="A6" s="13"/>
      <c r="B6" s="10" t="s">
        <v>22</v>
      </c>
      <c r="C6" s="11">
        <v>4</v>
      </c>
      <c r="D6" s="14">
        <v>7</v>
      </c>
      <c r="E6" s="14"/>
      <c r="F6" s="14"/>
      <c r="G6" s="14"/>
      <c r="H6" s="14"/>
      <c r="I6" s="14"/>
      <c r="J6" s="13"/>
      <c r="K6" s="11">
        <v>1</v>
      </c>
      <c r="L6" s="14"/>
      <c r="M6" s="14"/>
      <c r="N6" s="14">
        <v>2</v>
      </c>
      <c r="O6" s="14"/>
      <c r="P6" s="12"/>
      <c r="Q6" s="12"/>
      <c r="R6" s="12"/>
      <c r="S6" s="11">
        <f t="shared" si="0"/>
        <v>14</v>
      </c>
    </row>
    <row r="7" spans="1:19" ht="15.75" customHeight="1">
      <c r="A7" s="13"/>
      <c r="B7" s="10" t="s">
        <v>23</v>
      </c>
      <c r="C7" s="11">
        <v>4</v>
      </c>
      <c r="D7" s="14">
        <v>3</v>
      </c>
      <c r="E7" s="14">
        <v>1</v>
      </c>
      <c r="F7" s="14">
        <v>1</v>
      </c>
      <c r="G7" s="14">
        <v>1</v>
      </c>
      <c r="H7" s="14">
        <v>1</v>
      </c>
      <c r="I7" s="14"/>
      <c r="J7" s="13"/>
      <c r="K7" s="11">
        <v>1</v>
      </c>
      <c r="L7" s="14" t="s">
        <v>24</v>
      </c>
      <c r="M7" s="14">
        <v>1</v>
      </c>
      <c r="N7" s="14"/>
      <c r="O7" s="14">
        <v>1</v>
      </c>
      <c r="P7" s="14"/>
      <c r="Q7" s="14">
        <v>1</v>
      </c>
      <c r="R7" s="14"/>
      <c r="S7" s="11">
        <f t="shared" si="0"/>
        <v>15</v>
      </c>
    </row>
    <row r="8" spans="1:19" ht="15.75" customHeight="1">
      <c r="A8" s="13"/>
      <c r="B8" s="10" t="s">
        <v>25</v>
      </c>
      <c r="C8" s="11">
        <v>2</v>
      </c>
      <c r="D8" s="12">
        <v>2</v>
      </c>
      <c r="E8" s="12">
        <v>2</v>
      </c>
      <c r="F8" s="12"/>
      <c r="G8" s="12"/>
      <c r="H8" s="12"/>
      <c r="I8" s="12"/>
      <c r="J8" s="13"/>
      <c r="K8" s="11">
        <v>1</v>
      </c>
      <c r="L8" s="12"/>
      <c r="M8" s="12"/>
      <c r="N8" s="12"/>
      <c r="O8" s="12"/>
      <c r="P8" s="12"/>
      <c r="Q8" s="12">
        <v>1</v>
      </c>
      <c r="R8" s="12"/>
      <c r="S8" s="11">
        <f t="shared" si="0"/>
        <v>8</v>
      </c>
    </row>
    <row r="9" spans="1:19" ht="15.75" customHeight="1">
      <c r="A9" s="13"/>
      <c r="B9" s="10" t="s">
        <v>26</v>
      </c>
      <c r="C9" s="11">
        <v>2</v>
      </c>
      <c r="D9" s="15">
        <v>1</v>
      </c>
      <c r="E9" s="15">
        <v>2</v>
      </c>
      <c r="F9" s="15">
        <v>1</v>
      </c>
      <c r="G9" s="15"/>
      <c r="H9" s="15">
        <v>1</v>
      </c>
      <c r="I9" s="12"/>
      <c r="J9" s="13"/>
      <c r="K9" s="11">
        <v>1</v>
      </c>
      <c r="L9" s="12"/>
      <c r="M9" s="12"/>
      <c r="N9" s="12"/>
      <c r="O9" s="12"/>
      <c r="P9" s="12"/>
      <c r="Q9" s="12"/>
      <c r="R9" s="12"/>
      <c r="S9" s="11">
        <f t="shared" si="0"/>
        <v>8</v>
      </c>
    </row>
    <row r="10" spans="1:19" ht="15.75" customHeight="1">
      <c r="A10" s="13"/>
      <c r="B10" s="10" t="s">
        <v>27</v>
      </c>
      <c r="C10" s="11"/>
      <c r="D10" s="11"/>
      <c r="E10" s="11"/>
      <c r="F10" s="11"/>
      <c r="G10" s="11"/>
      <c r="H10" s="11"/>
      <c r="I10" s="11"/>
      <c r="J10" s="13"/>
      <c r="K10" s="11">
        <v>1</v>
      </c>
      <c r="L10" s="11"/>
      <c r="M10" s="11"/>
      <c r="N10" s="11"/>
      <c r="O10" s="11"/>
      <c r="P10" s="11"/>
      <c r="Q10" s="11"/>
      <c r="R10" s="11"/>
      <c r="S10" s="11">
        <f t="shared" si="0"/>
        <v>1</v>
      </c>
    </row>
    <row r="11" spans="1:19" s="1" customFormat="1" ht="15.75" customHeight="1">
      <c r="A11" s="16"/>
      <c r="B11" s="17" t="s">
        <v>28</v>
      </c>
      <c r="C11" s="18">
        <f aca="true" t="shared" si="1" ref="C11:F11">SUM(C4:C10)</f>
        <v>19</v>
      </c>
      <c r="D11" s="18">
        <f t="shared" si="1"/>
        <v>18</v>
      </c>
      <c r="E11" s="18">
        <v>10</v>
      </c>
      <c r="F11" s="18">
        <v>8</v>
      </c>
      <c r="G11" s="18"/>
      <c r="H11" s="18"/>
      <c r="I11" s="18"/>
      <c r="J11" s="29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5.75" customHeight="1">
      <c r="A12" s="4" t="s">
        <v>29</v>
      </c>
      <c r="B12" s="10" t="s">
        <v>30</v>
      </c>
      <c r="C12" s="11">
        <v>5</v>
      </c>
      <c r="D12" s="12">
        <v>1</v>
      </c>
      <c r="E12" s="12">
        <v>1</v>
      </c>
      <c r="F12" s="12">
        <v>1</v>
      </c>
      <c r="G12" s="12"/>
      <c r="H12" s="12"/>
      <c r="I12" s="12"/>
      <c r="J12" s="13"/>
      <c r="K12" s="11">
        <v>1</v>
      </c>
      <c r="L12" s="12">
        <v>4</v>
      </c>
      <c r="M12" s="12">
        <v>2</v>
      </c>
      <c r="N12" s="12">
        <v>4</v>
      </c>
      <c r="O12" s="12"/>
      <c r="P12" s="12">
        <v>1</v>
      </c>
      <c r="Q12" s="12"/>
      <c r="R12" s="12"/>
      <c r="S12" s="11">
        <f>SUM(C12:R12)</f>
        <v>20</v>
      </c>
    </row>
    <row r="13" spans="1:19" ht="15.75" customHeight="1">
      <c r="A13" s="13"/>
      <c r="B13" s="10" t="s">
        <v>31</v>
      </c>
      <c r="C13" s="11">
        <v>7</v>
      </c>
      <c r="D13" s="12">
        <v>3</v>
      </c>
      <c r="E13" s="12">
        <v>1</v>
      </c>
      <c r="F13" s="12">
        <v>3</v>
      </c>
      <c r="G13" s="12"/>
      <c r="H13" s="12">
        <v>1</v>
      </c>
      <c r="I13" s="12"/>
      <c r="J13" s="13"/>
      <c r="K13" s="11">
        <v>1</v>
      </c>
      <c r="L13" s="12">
        <v>2</v>
      </c>
      <c r="M13" s="12">
        <v>3</v>
      </c>
      <c r="N13" s="12"/>
      <c r="O13" s="12">
        <v>1</v>
      </c>
      <c r="P13" s="12">
        <v>1</v>
      </c>
      <c r="Q13" s="12">
        <v>1</v>
      </c>
      <c r="R13" s="12"/>
      <c r="S13" s="11">
        <f>SUM(C13:R13)</f>
        <v>24</v>
      </c>
    </row>
    <row r="14" spans="1:19" ht="15.75" customHeight="1">
      <c r="A14" s="13"/>
      <c r="B14" s="10" t="s">
        <v>32</v>
      </c>
      <c r="C14" s="11">
        <v>7</v>
      </c>
      <c r="D14" s="12">
        <v>4</v>
      </c>
      <c r="E14" s="12">
        <v>2</v>
      </c>
      <c r="F14" s="12">
        <v>1</v>
      </c>
      <c r="G14" s="12"/>
      <c r="H14" s="12"/>
      <c r="I14" s="12"/>
      <c r="J14" s="13"/>
      <c r="K14" s="11">
        <v>1</v>
      </c>
      <c r="L14" s="12">
        <v>2</v>
      </c>
      <c r="M14" s="12">
        <v>2</v>
      </c>
      <c r="N14" s="12">
        <v>2</v>
      </c>
      <c r="O14" s="12">
        <v>2</v>
      </c>
      <c r="P14" s="12"/>
      <c r="Q14" s="12">
        <v>1</v>
      </c>
      <c r="R14" s="12">
        <v>1</v>
      </c>
      <c r="S14" s="11">
        <f>SUM(C14:R14)</f>
        <v>25</v>
      </c>
    </row>
    <row r="15" spans="1:19" ht="15.75" customHeight="1">
      <c r="A15" s="13"/>
      <c r="B15" s="10" t="s">
        <v>33</v>
      </c>
      <c r="C15" s="11">
        <v>4</v>
      </c>
      <c r="D15" s="12"/>
      <c r="E15" s="19">
        <v>1</v>
      </c>
      <c r="F15" s="19"/>
      <c r="G15" s="19"/>
      <c r="H15" s="19"/>
      <c r="I15" s="19"/>
      <c r="J15" s="13"/>
      <c r="K15" s="11">
        <v>1</v>
      </c>
      <c r="L15" s="19">
        <v>3</v>
      </c>
      <c r="M15" s="19">
        <v>2</v>
      </c>
      <c r="N15" s="19">
        <v>1</v>
      </c>
      <c r="O15" s="19">
        <v>2</v>
      </c>
      <c r="P15" s="12"/>
      <c r="Q15" s="12"/>
      <c r="R15" s="12"/>
      <c r="S15" s="11">
        <f>SUM(C15:R15)</f>
        <v>14</v>
      </c>
    </row>
    <row r="16" spans="1:19" ht="15.75" customHeight="1">
      <c r="A16" s="13"/>
      <c r="B16" s="10" t="s">
        <v>34</v>
      </c>
      <c r="C16" s="11">
        <v>7</v>
      </c>
      <c r="D16" s="12">
        <v>5</v>
      </c>
      <c r="E16" s="12">
        <v>5</v>
      </c>
      <c r="F16" s="12">
        <v>6</v>
      </c>
      <c r="G16" s="12">
        <v>1</v>
      </c>
      <c r="H16" s="12"/>
      <c r="I16" s="12"/>
      <c r="J16" s="13"/>
      <c r="K16" s="11">
        <v>1</v>
      </c>
      <c r="L16" s="12"/>
      <c r="M16" s="12">
        <v>1</v>
      </c>
      <c r="N16" s="12"/>
      <c r="O16" s="12">
        <v>1</v>
      </c>
      <c r="P16" s="12">
        <v>1</v>
      </c>
      <c r="Q16" s="12">
        <v>1</v>
      </c>
      <c r="R16" s="12"/>
      <c r="S16" s="11">
        <f>SUM(C16:R16)</f>
        <v>29</v>
      </c>
    </row>
    <row r="17" spans="1:19" s="1" customFormat="1" ht="15.75" customHeight="1">
      <c r="A17" s="16"/>
      <c r="B17" s="17" t="s">
        <v>28</v>
      </c>
      <c r="C17" s="18">
        <f aca="true" t="shared" si="2" ref="C17:F17">SUM(C12:C16)</f>
        <v>30</v>
      </c>
      <c r="D17" s="18">
        <f t="shared" si="2"/>
        <v>13</v>
      </c>
      <c r="E17" s="18">
        <f t="shared" si="2"/>
        <v>10</v>
      </c>
      <c r="F17" s="18">
        <f t="shared" si="2"/>
        <v>11</v>
      </c>
      <c r="G17" s="18"/>
      <c r="H17" s="18"/>
      <c r="I17" s="18"/>
      <c r="J17" s="30"/>
      <c r="K17" s="18">
        <f>SUM(K4:K16)</f>
        <v>12</v>
      </c>
      <c r="L17" s="18">
        <f>SUM(L4:L16)</f>
        <v>11</v>
      </c>
      <c r="M17" s="18">
        <f>SUM(M4:M16)</f>
        <v>13</v>
      </c>
      <c r="N17" s="18">
        <f>SUM(N4:N16)</f>
        <v>9</v>
      </c>
      <c r="O17" s="18"/>
      <c r="P17" s="18"/>
      <c r="Q17" s="18"/>
      <c r="R17" s="18"/>
      <c r="S17" s="18"/>
    </row>
    <row r="18" spans="1:19" ht="15.75" customHeight="1">
      <c r="A18" s="4" t="s">
        <v>35</v>
      </c>
      <c r="B18" s="10" t="s">
        <v>36</v>
      </c>
      <c r="C18" s="11">
        <v>7</v>
      </c>
      <c r="D18" s="20">
        <v>7</v>
      </c>
      <c r="E18" s="20">
        <v>5</v>
      </c>
      <c r="F18" s="20">
        <v>2</v>
      </c>
      <c r="G18" s="20">
        <v>1</v>
      </c>
      <c r="H18" s="20"/>
      <c r="I18" s="20"/>
      <c r="J18" s="31" t="s">
        <v>37</v>
      </c>
      <c r="K18" s="10">
        <v>1</v>
      </c>
      <c r="L18" s="20">
        <v>2</v>
      </c>
      <c r="M18" s="20"/>
      <c r="N18" s="20"/>
      <c r="O18" s="20"/>
      <c r="P18" s="20"/>
      <c r="Q18" s="20"/>
      <c r="R18" s="20"/>
      <c r="S18" s="11">
        <f>SUM(C18:R18)</f>
        <v>25</v>
      </c>
    </row>
    <row r="19" spans="1:19" ht="15.75" customHeight="1">
      <c r="A19" s="13"/>
      <c r="B19" s="10" t="s">
        <v>38</v>
      </c>
      <c r="C19" s="11">
        <v>10</v>
      </c>
      <c r="D19" s="12">
        <v>4</v>
      </c>
      <c r="E19" s="12">
        <v>4</v>
      </c>
      <c r="F19" s="12">
        <v>1</v>
      </c>
      <c r="G19" s="12"/>
      <c r="H19" s="12"/>
      <c r="I19" s="12"/>
      <c r="J19" s="32"/>
      <c r="K19" s="10">
        <v>1</v>
      </c>
      <c r="L19" s="12">
        <v>2</v>
      </c>
      <c r="M19" s="12">
        <v>3</v>
      </c>
      <c r="N19" s="12">
        <v>2</v>
      </c>
      <c r="O19" s="12">
        <v>1</v>
      </c>
      <c r="P19" s="12">
        <v>2</v>
      </c>
      <c r="Q19" s="12">
        <v>2</v>
      </c>
      <c r="R19" s="12">
        <v>2</v>
      </c>
      <c r="S19" s="11">
        <f>SUM(C19:R19)</f>
        <v>34</v>
      </c>
    </row>
    <row r="20" spans="1:19" ht="15.75" customHeight="1">
      <c r="A20" s="13"/>
      <c r="B20" s="10" t="s">
        <v>39</v>
      </c>
      <c r="C20" s="11">
        <v>10</v>
      </c>
      <c r="D20" s="11">
        <v>2</v>
      </c>
      <c r="E20" s="11">
        <v>1</v>
      </c>
      <c r="F20" s="11">
        <v>3</v>
      </c>
      <c r="G20" s="11">
        <v>2</v>
      </c>
      <c r="H20" s="11">
        <v>2</v>
      </c>
      <c r="I20" s="11">
        <v>2</v>
      </c>
      <c r="J20" s="32"/>
      <c r="K20" s="10">
        <v>1</v>
      </c>
      <c r="L20" s="11">
        <v>3</v>
      </c>
      <c r="M20" s="11">
        <v>2</v>
      </c>
      <c r="N20" s="11">
        <v>3</v>
      </c>
      <c r="O20" s="11">
        <v>1</v>
      </c>
      <c r="P20" s="11">
        <v>1</v>
      </c>
      <c r="Q20" s="11">
        <v>1</v>
      </c>
      <c r="R20" s="12"/>
      <c r="S20" s="11">
        <f>SUM(C20:R20)</f>
        <v>34</v>
      </c>
    </row>
    <row r="21" spans="1:19" s="1" customFormat="1" ht="15.75" customHeight="1">
      <c r="A21" s="16"/>
      <c r="B21" s="17" t="s">
        <v>28</v>
      </c>
      <c r="C21" s="18">
        <f aca="true" t="shared" si="3" ref="C21:F21">SUM(C18:C20)</f>
        <v>27</v>
      </c>
      <c r="D21" s="18">
        <f t="shared" si="3"/>
        <v>13</v>
      </c>
      <c r="E21" s="18">
        <f t="shared" si="3"/>
        <v>10</v>
      </c>
      <c r="F21" s="18">
        <f t="shared" si="3"/>
        <v>6</v>
      </c>
      <c r="G21" s="18"/>
      <c r="H21" s="18"/>
      <c r="I21" s="18"/>
      <c r="J21" s="33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5.75" customHeight="1">
      <c r="A22" s="10" t="s">
        <v>40</v>
      </c>
      <c r="B22" s="10" t="s">
        <v>41</v>
      </c>
      <c r="C22" s="11">
        <v>8</v>
      </c>
      <c r="D22" s="14">
        <v>4</v>
      </c>
      <c r="E22" s="14">
        <v>4</v>
      </c>
      <c r="F22" s="14">
        <v>3</v>
      </c>
      <c r="G22" s="14"/>
      <c r="H22" s="14">
        <v>1</v>
      </c>
      <c r="I22" s="14"/>
      <c r="J22" s="32"/>
      <c r="K22" s="11">
        <v>1</v>
      </c>
      <c r="L22" s="14">
        <v>2</v>
      </c>
      <c r="M22" s="14">
        <v>2</v>
      </c>
      <c r="N22" s="14">
        <v>2</v>
      </c>
      <c r="O22" s="14">
        <v>1</v>
      </c>
      <c r="P22" s="14"/>
      <c r="Q22" s="14">
        <v>1</v>
      </c>
      <c r="R22" s="14">
        <v>1</v>
      </c>
      <c r="S22" s="11">
        <f aca="true" t="shared" si="4" ref="S22:S27">SUM(C22:R22)</f>
        <v>30</v>
      </c>
    </row>
    <row r="23" spans="1:19" ht="15.75" customHeight="1">
      <c r="A23" s="10"/>
      <c r="B23" s="10" t="s">
        <v>42</v>
      </c>
      <c r="C23" s="11">
        <v>2</v>
      </c>
      <c r="D23" s="12">
        <v>2</v>
      </c>
      <c r="E23" s="12">
        <v>3</v>
      </c>
      <c r="F23" s="12">
        <v>2</v>
      </c>
      <c r="G23" s="12"/>
      <c r="H23" s="12"/>
      <c r="I23" s="12"/>
      <c r="J23" s="32"/>
      <c r="K23" s="11">
        <v>1</v>
      </c>
      <c r="L23" s="12"/>
      <c r="M23" s="12"/>
      <c r="N23" s="12"/>
      <c r="O23" s="12"/>
      <c r="P23" s="12"/>
      <c r="Q23" s="12"/>
      <c r="R23" s="12"/>
      <c r="S23" s="11">
        <f t="shared" si="4"/>
        <v>10</v>
      </c>
    </row>
    <row r="24" spans="1:19" ht="15.75" customHeight="1">
      <c r="A24" s="10"/>
      <c r="B24" s="10" t="s">
        <v>43</v>
      </c>
      <c r="C24" s="11">
        <v>4</v>
      </c>
      <c r="D24" s="12"/>
      <c r="E24" s="12"/>
      <c r="F24" s="12"/>
      <c r="G24" s="12"/>
      <c r="H24" s="14">
        <v>2</v>
      </c>
      <c r="I24" s="14"/>
      <c r="J24" s="32"/>
      <c r="K24" s="11">
        <v>1</v>
      </c>
      <c r="L24" s="14">
        <v>1</v>
      </c>
      <c r="M24" s="14"/>
      <c r="N24" s="14"/>
      <c r="O24" s="14">
        <v>1</v>
      </c>
      <c r="P24" s="14">
        <v>1</v>
      </c>
      <c r="Q24" s="14"/>
      <c r="R24" s="14">
        <v>1</v>
      </c>
      <c r="S24" s="11">
        <f t="shared" si="4"/>
        <v>11</v>
      </c>
    </row>
    <row r="25" spans="1:19" ht="15.75" customHeight="1">
      <c r="A25" s="10"/>
      <c r="B25" s="10" t="s">
        <v>44</v>
      </c>
      <c r="C25" s="11">
        <v>3</v>
      </c>
      <c r="D25" s="12">
        <v>1</v>
      </c>
      <c r="E25" s="12">
        <v>3</v>
      </c>
      <c r="F25" s="12"/>
      <c r="G25" s="12"/>
      <c r="H25" s="12"/>
      <c r="I25" s="12"/>
      <c r="J25" s="32"/>
      <c r="K25" s="11">
        <v>1</v>
      </c>
      <c r="L25" s="12"/>
      <c r="M25" s="12"/>
      <c r="N25" s="12">
        <v>1</v>
      </c>
      <c r="O25" s="12"/>
      <c r="P25" s="12"/>
      <c r="Q25" s="12"/>
      <c r="R25" s="12">
        <v>1</v>
      </c>
      <c r="S25" s="11">
        <f t="shared" si="4"/>
        <v>10</v>
      </c>
    </row>
    <row r="26" spans="1:19" ht="15.75" customHeight="1">
      <c r="A26" s="10"/>
      <c r="B26" s="10" t="s">
        <v>45</v>
      </c>
      <c r="C26" s="11">
        <v>7</v>
      </c>
      <c r="D26" s="14">
        <v>7</v>
      </c>
      <c r="E26" s="14">
        <v>4</v>
      </c>
      <c r="F26" s="14"/>
      <c r="G26" s="14"/>
      <c r="H26" s="14"/>
      <c r="I26" s="14"/>
      <c r="J26" s="32"/>
      <c r="K26" s="11">
        <v>1</v>
      </c>
      <c r="L26" s="14">
        <v>3</v>
      </c>
      <c r="M26" s="14"/>
      <c r="N26" s="14"/>
      <c r="O26" s="14">
        <v>2</v>
      </c>
      <c r="P26" s="14"/>
      <c r="Q26" s="14"/>
      <c r="R26" s="14"/>
      <c r="S26" s="11">
        <f t="shared" si="4"/>
        <v>24</v>
      </c>
    </row>
    <row r="27" spans="1:19" ht="15.75" customHeight="1">
      <c r="A27" s="10"/>
      <c r="B27" s="21" t="s">
        <v>46</v>
      </c>
      <c r="C27" s="11"/>
      <c r="D27" s="12"/>
      <c r="E27" s="12"/>
      <c r="F27" s="12"/>
      <c r="G27" s="12"/>
      <c r="H27" s="12"/>
      <c r="I27" s="12"/>
      <c r="J27" s="32"/>
      <c r="K27" s="11">
        <v>1</v>
      </c>
      <c r="L27" s="11">
        <v>3</v>
      </c>
      <c r="M27" s="11">
        <v>3</v>
      </c>
      <c r="N27" s="11">
        <v>2</v>
      </c>
      <c r="O27" s="11">
        <v>1</v>
      </c>
      <c r="P27" s="11">
        <v>2</v>
      </c>
      <c r="Q27" s="11">
        <v>2</v>
      </c>
      <c r="R27" s="11">
        <v>1</v>
      </c>
      <c r="S27" s="11">
        <f t="shared" si="4"/>
        <v>15</v>
      </c>
    </row>
    <row r="28" spans="1:19" s="1" customFormat="1" ht="15.75" customHeight="1">
      <c r="A28" s="17"/>
      <c r="B28" s="17" t="s">
        <v>28</v>
      </c>
      <c r="C28" s="18">
        <f aca="true" t="shared" si="5" ref="C28:F28">SUM(C22:C27)</f>
        <v>24</v>
      </c>
      <c r="D28" s="18">
        <f t="shared" si="5"/>
        <v>14</v>
      </c>
      <c r="E28" s="18">
        <f t="shared" si="5"/>
        <v>14</v>
      </c>
      <c r="F28" s="18">
        <f t="shared" si="5"/>
        <v>5</v>
      </c>
      <c r="G28" s="18"/>
      <c r="H28" s="18"/>
      <c r="I28" s="18"/>
      <c r="J28" s="34"/>
      <c r="K28" s="18">
        <f>SUM(K18:K27)</f>
        <v>9</v>
      </c>
      <c r="L28" s="18">
        <f>SUM(L18:L27)</f>
        <v>16</v>
      </c>
      <c r="M28" s="18">
        <f>SUM(M18:M27)</f>
        <v>10</v>
      </c>
      <c r="N28" s="18">
        <f>SUM(N18:N27)</f>
        <v>10</v>
      </c>
      <c r="O28" s="18"/>
      <c r="P28" s="18"/>
      <c r="Q28" s="18"/>
      <c r="R28" s="18"/>
      <c r="S28" s="18"/>
    </row>
    <row r="29" spans="1:19" ht="15.75" customHeight="1">
      <c r="A29" s="6" t="s">
        <v>47</v>
      </c>
      <c r="B29" s="22"/>
      <c r="C29" s="11"/>
      <c r="D29" s="12">
        <v>11</v>
      </c>
      <c r="E29" s="12">
        <v>2</v>
      </c>
      <c r="F29" s="12">
        <v>3</v>
      </c>
      <c r="G29" s="12"/>
      <c r="H29" s="12">
        <v>2</v>
      </c>
      <c r="I29" s="12">
        <v>1</v>
      </c>
      <c r="J29" s="10"/>
      <c r="K29" s="11">
        <v>2</v>
      </c>
      <c r="L29" s="11"/>
      <c r="M29" s="11"/>
      <c r="N29" s="11"/>
      <c r="O29" s="11"/>
      <c r="P29" s="11"/>
      <c r="Q29" s="11"/>
      <c r="R29" s="11"/>
      <c r="S29" s="11">
        <f>SUM(C29:R29)</f>
        <v>21</v>
      </c>
    </row>
    <row r="30" spans="1:19" s="1" customFormat="1" ht="15.75" customHeight="1">
      <c r="A30" s="23" t="s">
        <v>48</v>
      </c>
      <c r="B30" s="24"/>
      <c r="C30" s="18">
        <f>C11+C17+C21+C28</f>
        <v>100</v>
      </c>
      <c r="D30" s="18">
        <f>D11+D17+D21+D28+D29</f>
        <v>69</v>
      </c>
      <c r="E30" s="18">
        <f>E11+E17+E21+E28+E29</f>
        <v>46</v>
      </c>
      <c r="F30" s="18">
        <f>F11+F17+F21+F28+F29</f>
        <v>33</v>
      </c>
      <c r="G30" s="18">
        <f>SUM(G4:G29)</f>
        <v>5</v>
      </c>
      <c r="H30" s="18">
        <f>SUM(H4:H29)</f>
        <v>11</v>
      </c>
      <c r="I30" s="18">
        <f>SUM(I4:I29)</f>
        <v>3</v>
      </c>
      <c r="J30" s="18"/>
      <c r="K30" s="18">
        <f>K17+K28+K29</f>
        <v>23</v>
      </c>
      <c r="L30" s="18">
        <f>L17+L28</f>
        <v>27</v>
      </c>
      <c r="M30" s="18">
        <f>M17+M28</f>
        <v>23</v>
      </c>
      <c r="N30" s="18">
        <f>N17+N28</f>
        <v>19</v>
      </c>
      <c r="O30" s="18">
        <f>SUM(O4:O29)</f>
        <v>14</v>
      </c>
      <c r="P30" s="18">
        <f>SUM(P4:P29)</f>
        <v>9</v>
      </c>
      <c r="Q30" s="18">
        <f>SUM(Q4:Q29)</f>
        <v>11</v>
      </c>
      <c r="R30" s="18">
        <f>SUM(R4:R29)</f>
        <v>7</v>
      </c>
      <c r="S30" s="18">
        <f>SUM(C30:R30)</f>
        <v>400</v>
      </c>
    </row>
  </sheetData>
  <sheetProtection/>
  <mergeCells count="16">
    <mergeCell ref="A1:S1"/>
    <mergeCell ref="D2:I2"/>
    <mergeCell ref="K2:R2"/>
    <mergeCell ref="A29:B29"/>
    <mergeCell ref="A30:B30"/>
    <mergeCell ref="A2:A3"/>
    <mergeCell ref="A4:A11"/>
    <mergeCell ref="A12:A17"/>
    <mergeCell ref="A18:A21"/>
    <mergeCell ref="A22:A28"/>
    <mergeCell ref="B2:B3"/>
    <mergeCell ref="C2:C3"/>
    <mergeCell ref="J2:J3"/>
    <mergeCell ref="J4:J17"/>
    <mergeCell ref="J18:J28"/>
    <mergeCell ref="S2:S3"/>
  </mergeCells>
  <printOptions horizontalCentered="1" verticalCentered="1"/>
  <pageMargins left="0.7513888888888889" right="0.7513888888888889" top="0.5902777777777778" bottom="0.5902777777777778" header="0.30277777777777776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寻找亚特兰蒂斯</cp:lastModifiedBy>
  <dcterms:created xsi:type="dcterms:W3CDTF">2021-07-07T00:43:22Z</dcterms:created>
  <dcterms:modified xsi:type="dcterms:W3CDTF">2021-07-20T01:49:11Z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541D201FB04948C490462CF0E26A498F</vt:lpwstr>
  </property>
</Properties>
</file>