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75"/>
  </bookViews>
  <sheets>
    <sheet name="表" sheetId="3" r:id="rId1"/>
  </sheets>
  <definedNames>
    <definedName name="_xlnm._FilterDatabase" localSheetId="0" hidden="1">表!$A$4:$AB$48</definedName>
    <definedName name="_xlnm.Print_Titles" localSheetId="0">表!$1:$4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3" l="1"/>
  <c r="R35" i="3" l="1"/>
  <c r="R6" i="3" l="1"/>
  <c r="R7" i="3"/>
  <c r="R8" i="3"/>
  <c r="R9" i="3"/>
  <c r="R10" i="3"/>
  <c r="R12" i="3"/>
  <c r="R13" i="3"/>
  <c r="R14" i="3"/>
  <c r="R15" i="3"/>
  <c r="R16" i="3"/>
  <c r="R17" i="3"/>
  <c r="R19" i="3"/>
  <c r="R20" i="3"/>
  <c r="R22" i="3"/>
  <c r="R23" i="3"/>
  <c r="R25" i="3"/>
  <c r="R26" i="3"/>
  <c r="R27" i="3"/>
  <c r="R28" i="3"/>
  <c r="R29" i="3"/>
  <c r="R30" i="3"/>
  <c r="R32" i="3"/>
  <c r="R33" i="3"/>
  <c r="R34" i="3"/>
  <c r="R36" i="3"/>
  <c r="R38" i="3"/>
  <c r="R39" i="3"/>
  <c r="R40" i="3"/>
  <c r="R42" i="3"/>
  <c r="R44" i="3"/>
  <c r="R45" i="3"/>
  <c r="R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8" i="3"/>
  <c r="R5" i="3" l="1"/>
  <c r="R48" i="3" s="1"/>
</calcChain>
</file>

<file path=xl/sharedStrings.xml><?xml version="1.0" encoding="utf-8"?>
<sst xmlns="http://schemas.openxmlformats.org/spreadsheetml/2006/main" count="179" uniqueCount="178">
  <si>
    <t>中学生物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</si>
  <si>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</si>
  <si>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</si>
  <si>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</si>
  <si>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</si>
  <si>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</si>
  <si>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</si>
  <si>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历史（人数）</t>
  </si>
  <si>
    <t>科学（人数）</t>
  </si>
  <si>
    <t>物理（人数）</t>
  </si>
  <si>
    <t>化学（人数）</t>
  </si>
  <si>
    <t>生物（人数）</t>
  </si>
  <si>
    <t>心理（人数）</t>
  </si>
  <si>
    <t>合计（人数）</t>
  </si>
  <si>
    <t>信息技术（人数）</t>
    <phoneticPr fontId="2" type="noConversion"/>
  </si>
  <si>
    <t>地理（人数）</t>
    <phoneticPr fontId="2" type="noConversion"/>
  </si>
  <si>
    <t>道德与法治（人数）</t>
    <phoneticPr fontId="2" type="noConversion"/>
  </si>
  <si>
    <t>学科临聘教师招聘需求</t>
    <phoneticPr fontId="2" type="noConversion"/>
  </si>
  <si>
    <t>序号</t>
    <phoneticPr fontId="2" type="noConversion"/>
  </si>
  <si>
    <t>珠海市紫荆中学</t>
  </si>
  <si>
    <t>0756—2121019</t>
  </si>
  <si>
    <t>zhszjzx@qq.com</t>
  </si>
  <si>
    <t>珠海市紫荆中学桃园校区</t>
  </si>
  <si>
    <t>0756—2125695</t>
  </si>
  <si>
    <t>zhszjzxtyxq@163.com</t>
  </si>
  <si>
    <t>珠海市文园中学</t>
  </si>
  <si>
    <t>0756—2532932</t>
  </si>
  <si>
    <t>67638931@qq.com</t>
  </si>
  <si>
    <t>珠海市九洲中学</t>
  </si>
  <si>
    <t>0756—3325331</t>
  </si>
  <si>
    <t>jzzx331@163.com</t>
  </si>
  <si>
    <t>珠海市第五中学</t>
  </si>
  <si>
    <t>0756—2621136</t>
  </si>
  <si>
    <t>zhwzjszp@163.com</t>
  </si>
  <si>
    <t>珠海市第七中学</t>
    <phoneticPr fontId="2" type="noConversion"/>
  </si>
  <si>
    <t>0756—6266409</t>
    <phoneticPr fontId="2" type="noConversion"/>
  </si>
  <si>
    <t>2569377310@qq.com</t>
    <phoneticPr fontId="2" type="noConversion"/>
  </si>
  <si>
    <t>珠海市第八中学</t>
    <phoneticPr fontId="2" type="noConversion"/>
  </si>
  <si>
    <t>0756—2319603</t>
    <phoneticPr fontId="2" type="noConversion"/>
  </si>
  <si>
    <t>519082903@qq.com</t>
    <phoneticPr fontId="2" type="noConversion"/>
  </si>
  <si>
    <t>珠海市第十中学</t>
  </si>
  <si>
    <t>0756—8596838</t>
  </si>
  <si>
    <t>65096518@qq.com</t>
  </si>
  <si>
    <t>0756—8981786</t>
  </si>
  <si>
    <t>珠海市第十三中学</t>
  </si>
  <si>
    <t>0756—6278312</t>
  </si>
  <si>
    <t>522798227@qq.com</t>
  </si>
  <si>
    <t>珠海市拱北中学</t>
  </si>
  <si>
    <t>0756—6162128</t>
  </si>
  <si>
    <t>404697624@qq.com</t>
  </si>
  <si>
    <t>珠海市夏湾中学</t>
  </si>
  <si>
    <t>0756—6167273</t>
  </si>
  <si>
    <t>464577353@qq.com</t>
  </si>
  <si>
    <t>珠海市前山中学</t>
    <phoneticPr fontId="2" type="noConversion"/>
  </si>
  <si>
    <t>6210815@qq.com</t>
  </si>
  <si>
    <t>珠海市南屏中学</t>
    <phoneticPr fontId="2" type="noConversion"/>
  </si>
  <si>
    <t>2367307427@qq.com</t>
  </si>
  <si>
    <t>珠海市湾仔中学</t>
  </si>
  <si>
    <t>0756—8822043</t>
  </si>
  <si>
    <t>191561756@qq.com</t>
  </si>
  <si>
    <t>珠海市梅华中学</t>
  </si>
  <si>
    <t>0756—2661680</t>
  </si>
  <si>
    <t>65381240@qq.com</t>
  </si>
  <si>
    <t>珠海市香洲区实验学校</t>
  </si>
  <si>
    <t>珠海市香洲区第一小学</t>
    <phoneticPr fontId="2" type="noConversion"/>
  </si>
  <si>
    <t>1638381407@qq.com</t>
    <phoneticPr fontId="2" type="noConversion"/>
  </si>
  <si>
    <t xml:space="preserve">珠海市香洲区第二小学 </t>
    <phoneticPr fontId="2" type="noConversion"/>
  </si>
  <si>
    <t>有教学经验者优先</t>
  </si>
  <si>
    <t>793083276@qq.com</t>
  </si>
  <si>
    <t>珠海市香洲区第三小学</t>
  </si>
  <si>
    <t>0756—6289308</t>
  </si>
  <si>
    <t>86705941@qq.com</t>
  </si>
  <si>
    <t>珠海市香洲区第六小学</t>
  </si>
  <si>
    <t>0756—2886205</t>
  </si>
  <si>
    <t>460810718@qq.com</t>
  </si>
  <si>
    <t>珠海市香洲区第七小学</t>
  </si>
  <si>
    <t>汉语言文学专业</t>
    <phoneticPr fontId="2" type="noConversion"/>
  </si>
  <si>
    <t>0756—2110569</t>
  </si>
  <si>
    <t>珠海市香洲区第十一小学</t>
    <phoneticPr fontId="2" type="noConversion"/>
  </si>
  <si>
    <t>0756—2288834</t>
    <phoneticPr fontId="2" type="noConversion"/>
  </si>
  <si>
    <t>7657733@qq.com</t>
    <phoneticPr fontId="2" type="noConversion"/>
  </si>
  <si>
    <t>珠海市香洲区第十二小学</t>
    <phoneticPr fontId="2" type="noConversion"/>
  </si>
  <si>
    <t>0756—2682207</t>
    <phoneticPr fontId="2" type="noConversion"/>
  </si>
  <si>
    <t>84971675@qq.com</t>
    <phoneticPr fontId="2" type="noConversion"/>
  </si>
  <si>
    <t xml:space="preserve">珠海市香洲区第十六小学 </t>
  </si>
  <si>
    <t>0756—6296555</t>
  </si>
  <si>
    <t>286885886@qq.com</t>
  </si>
  <si>
    <t>珠海市香洲区第十八小学</t>
    <phoneticPr fontId="2" type="noConversion"/>
  </si>
  <si>
    <t>有良好的小学语文从教经历，能胜任小学班主任工作</t>
    <phoneticPr fontId="2" type="noConversion"/>
  </si>
  <si>
    <t>0756-2518950</t>
    <phoneticPr fontId="2" type="noConversion"/>
  </si>
  <si>
    <t>759523198@qq.com</t>
    <phoneticPr fontId="2" type="noConversion"/>
  </si>
  <si>
    <t>珠海市香洲区第十九小学</t>
  </si>
  <si>
    <t>兼班主任工作</t>
  </si>
  <si>
    <t>0756—2688166</t>
  </si>
  <si>
    <t>511699326@qq.com</t>
  </si>
  <si>
    <t>0756—6296626</t>
  </si>
  <si>
    <t>357172547@qq.com</t>
  </si>
  <si>
    <t>珠海市香山学校</t>
  </si>
  <si>
    <t>0756—2519770</t>
  </si>
  <si>
    <t>珠海市香洲区凤凰小学</t>
    <phoneticPr fontId="2" type="noConversion"/>
  </si>
  <si>
    <t>0756-2652311；0756-2652377；</t>
    <phoneticPr fontId="2" type="noConversion"/>
  </si>
  <si>
    <t>0756—6330339</t>
    <phoneticPr fontId="2" type="noConversion"/>
  </si>
  <si>
    <t>304367748@qq.com</t>
    <phoneticPr fontId="2" type="noConversion"/>
  </si>
  <si>
    <t>珠海市香洲区夏湾小学</t>
    <phoneticPr fontId="2" type="noConversion"/>
  </si>
  <si>
    <t>0756—6356005</t>
    <phoneticPr fontId="2" type="noConversion"/>
  </si>
  <si>
    <t>357856233@qq.com</t>
    <phoneticPr fontId="2" type="noConversion"/>
  </si>
  <si>
    <t>珠海市香洲区北岭小学</t>
  </si>
  <si>
    <t>0756—8885530</t>
  </si>
  <si>
    <t>45080556@qq.com</t>
  </si>
  <si>
    <t>珠海市香洲区前山小学</t>
    <phoneticPr fontId="2" type="noConversion"/>
  </si>
  <si>
    <t>0756—8613147</t>
    <phoneticPr fontId="2" type="noConversion"/>
  </si>
  <si>
    <t>珠海市香洲区造贝学校</t>
  </si>
  <si>
    <t>0756—6265899</t>
  </si>
  <si>
    <t>178231177@qq.com</t>
  </si>
  <si>
    <t>0756—8578259</t>
  </si>
  <si>
    <t>20907663@qq.com</t>
  </si>
  <si>
    <t>0756-8502708</t>
  </si>
  <si>
    <t>114430992@qq.com</t>
  </si>
  <si>
    <t>珠海市香洲区广昌小学</t>
  </si>
  <si>
    <t>0756—6141057</t>
  </si>
  <si>
    <t>珠海市香洲区广生小学</t>
  </si>
  <si>
    <t>0756—3899772</t>
  </si>
  <si>
    <t>2369113474@qq.com</t>
  </si>
  <si>
    <t>珠海市香洲区湾仔小学</t>
    <phoneticPr fontId="2" type="noConversion"/>
  </si>
  <si>
    <t>0756—8823266</t>
    <phoneticPr fontId="2" type="noConversion"/>
  </si>
  <si>
    <t>1265160966@qq.com</t>
  </si>
  <si>
    <t>珠海市香洲区潮联学校</t>
  </si>
  <si>
    <t>0756—2166926</t>
  </si>
  <si>
    <t>69296974@qq.com</t>
  </si>
  <si>
    <t>513940991@qq.com</t>
    <phoneticPr fontId="2" type="noConversion"/>
  </si>
  <si>
    <t>0756—8508889</t>
  </si>
  <si>
    <t>珠海市香洲区拱北小学</t>
  </si>
  <si>
    <t>0756—8887330</t>
  </si>
  <si>
    <t>珠海市第十一中学</t>
    <phoneticPr fontId="2" type="noConversion"/>
  </si>
  <si>
    <t>珠海市香洲区翠微小学</t>
    <phoneticPr fontId="2" type="noConversion"/>
  </si>
  <si>
    <t>珠海市香洲区侨光小学</t>
    <phoneticPr fontId="2" type="noConversion"/>
  </si>
  <si>
    <t>数学至少有1人有初三教学经验，化学有初三教学经验</t>
    <phoneticPr fontId="2" type="noConversion"/>
  </si>
  <si>
    <t>合计：</t>
    <phoneticPr fontId="2" type="noConversion"/>
  </si>
  <si>
    <t xml:space="preserve">要求可担任班主任
</t>
    <phoneticPr fontId="2" type="noConversion"/>
  </si>
  <si>
    <t>学校</t>
    <phoneticPr fontId="2" type="noConversion"/>
  </si>
  <si>
    <t>2022年珠海市香洲区公开招聘公办中小学临聘教师岗位一览表（第一批）</t>
    <phoneticPr fontId="2" type="noConversion"/>
  </si>
  <si>
    <t>附件1</t>
    <phoneticPr fontId="2" type="noConversion"/>
  </si>
  <si>
    <t>学校招聘咨询电话</t>
    <phoneticPr fontId="2" type="noConversion"/>
  </si>
  <si>
    <t>190603511@qq.com</t>
    <phoneticPr fontId="2" type="noConversion"/>
  </si>
  <si>
    <t>37697@qq.com或
542624773@qq.com</t>
    <phoneticPr fontId="2" type="noConversion"/>
  </si>
  <si>
    <t>1179520132@qq.com</t>
    <phoneticPr fontId="2" type="noConversion"/>
  </si>
  <si>
    <t>542958977@qq.com</t>
    <phoneticPr fontId="2" type="noConversion"/>
  </si>
  <si>
    <t>443935523@qq.com；170686@qq.com</t>
    <phoneticPr fontId="2" type="noConversion"/>
  </si>
  <si>
    <t>0756—2128471</t>
    <phoneticPr fontId="2" type="noConversion"/>
  </si>
  <si>
    <t>0756—2118033</t>
    <phoneticPr fontId="2" type="noConversion"/>
  </si>
  <si>
    <t>岗位专业需求</t>
    <phoneticPr fontId="2" type="noConversion"/>
  </si>
  <si>
    <t>学校其他要求</t>
    <phoneticPr fontId="2" type="noConversion"/>
  </si>
  <si>
    <t>1.具备良好的品行和职业道德；
2.具备岗位所需的专业技能和身体条件；
3.具有岗位相对应的初级中学及以上教师资格证</t>
    <phoneticPr fontId="2" type="noConversion"/>
  </si>
  <si>
    <t>招聘岗位专业需求参照《广东省2022年考试录用公务员专业参考目录》（见附件2）进行</t>
    <phoneticPr fontId="2" type="noConversion"/>
  </si>
  <si>
    <t xml:space="preserve">
普通话水平在二级乙等以上</t>
    <phoneticPr fontId="2" type="noConversion"/>
  </si>
  <si>
    <t>要求胜任中年级段语文教学</t>
    <phoneticPr fontId="2" type="noConversion"/>
  </si>
  <si>
    <t>专业为心理学、应用心理学等心理学相关专业</t>
    <phoneticPr fontId="2" type="noConversion"/>
  </si>
  <si>
    <t>768269363@qq.com</t>
    <phoneticPr fontId="2" type="noConversion"/>
  </si>
  <si>
    <t>1229178159@qq.com</t>
    <phoneticPr fontId="2" type="noConversion"/>
  </si>
  <si>
    <t>1.音乐临聘教师（舞蹈或合唱专业）;2.美术临聘教师（书法专业）</t>
    <phoneticPr fontId="2" type="noConversion"/>
  </si>
  <si>
    <t>数学专业本科以上学历；具有数学教师资格证；有教学经验优先</t>
    <phoneticPr fontId="2" type="noConversion"/>
  </si>
  <si>
    <t>1.须持有与岗位相对应的教师资格证;2.大学本科毕业，所学专业必须符合岗位要求的专业;3.普通话水平二级乙等及以上；4.具备良好的品行和职业道德；5.具备岗位所需的专业技能和身体条件</t>
    <phoneticPr fontId="2" type="noConversion"/>
  </si>
  <si>
    <t>汉语言文学及相关专业；能带高年级班主任，有爱心和合作能力</t>
    <phoneticPr fontId="2" type="noConversion"/>
  </si>
  <si>
    <t>1.要求有相应学科教师资格证；
2.有经验者优先</t>
    <phoneticPr fontId="2" type="noConversion"/>
  </si>
  <si>
    <r>
      <rPr>
        <b/>
        <sz val="16"/>
        <color indexed="8"/>
        <rFont val="宋体"/>
        <family val="3"/>
        <charset val="134"/>
      </rPr>
      <t>备注：</t>
    </r>
    <r>
      <rPr>
        <sz val="16"/>
        <color indexed="8"/>
        <rFont val="宋体"/>
        <family val="3"/>
        <charset val="134"/>
      </rPr>
      <t>监督电话：0756-2611800</t>
    </r>
    <phoneticPr fontId="2" type="noConversion"/>
  </si>
  <si>
    <t>珠海市香洲区第二十一小学</t>
    <phoneticPr fontId="2" type="noConversion"/>
  </si>
  <si>
    <t>珠海市香洲区格力学校</t>
    <phoneticPr fontId="2" type="noConversion"/>
  </si>
  <si>
    <t xml:space="preserve">学校接收报考资料的邮箱  </t>
    <phoneticPr fontId="2" type="noConversion"/>
  </si>
  <si>
    <t>1.适合低年级语文、高年级数学和高年级英语教学工作的老师优先；
2.有班主任工作经验者优先</t>
    <phoneticPr fontId="2" type="noConversion"/>
  </si>
  <si>
    <t>0756—8813105；13680340525</t>
    <phoneticPr fontId="2" type="noConversion"/>
  </si>
  <si>
    <t>珠海市香洲区景园小学</t>
  </si>
  <si>
    <t>850721475@qq.com</t>
    <phoneticPr fontId="2" type="noConversion"/>
  </si>
  <si>
    <t>所学专业符合岗位要求；身体健康，有爱心，勇担当，能胜任班主任工作，有教学经验者优先</t>
    <phoneticPr fontId="2" type="noConversion"/>
  </si>
  <si>
    <t>0756—6296779；15919152884</t>
    <phoneticPr fontId="2" type="noConversion"/>
  </si>
  <si>
    <t xml:space="preserve">
心理学或相关专业
</t>
    <phoneticPr fontId="2" type="noConversion"/>
  </si>
  <si>
    <t>要求有相应的教师资格证，有中学教育教学工作经验者优先</t>
    <phoneticPr fontId="2" type="noConversion"/>
  </si>
  <si>
    <t>具有对应学科教师资格证、本科学历，有教育教学工作经验者优先</t>
    <phoneticPr fontId="2" type="noConversion"/>
  </si>
  <si>
    <t>0756—8665500；13702313149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</si>
</sst>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);[Red]\(0.00\)"/>
  </numFmts>
  <fonts count="29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0"/>
      <color theme="1"/>
      <name val="仿宋_GB2312"/>
      <family val="3"/>
      <charset val="134"/>
    </font>
    <font>
      <u/>
      <sz val="11"/>
      <color rgb="FF0000FF"/>
      <name val="等线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u/>
      <sz val="12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6"/>
      <color indexed="8"/>
      <name val="仿宋_GB2312"/>
      <family val="3"/>
      <charset val="134"/>
    </font>
    <font>
      <sz val="1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等线"/>
      <charset val="134"/>
      <scheme val="minor"/>
    </font>
    <font>
      <sz val="20"/>
      <color theme="1"/>
      <name val="仿宋_GB2312"/>
      <family val="3"/>
      <charset val="134"/>
    </font>
    <font>
      <sz val="20"/>
      <color theme="1"/>
      <name val="等线"/>
      <charset val="134"/>
      <scheme val="minor"/>
    </font>
    <font>
      <b/>
      <sz val="2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3" fillId="0" borderId="0" applyBorder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6">
    <xf numFmtId="0" fontId="0" fillId="0" borderId="0" xfId="0"/>
    <xf numFmtId="49" fontId="3" fillId="0" borderId="0" xfId="1" applyNumberFormat="1">
      <alignment vertical="center"/>
    </xf>
    <xf numFmtId="49" fontId="5" fillId="0" borderId="0" xfId="1" applyNumberFormat="1" applyFont="1">
      <alignment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49" fontId="4" fillId="0" borderId="0" xfId="1" applyNumberFormat="1" applyFont="1">
      <alignment vertical="center"/>
    </xf>
    <xf numFmtId="49" fontId="1" fillId="0" borderId="0" xfId="1" applyNumberFormat="1" applyFo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1" applyNumberFormat="1" applyFont="1">
      <alignment vertical="center"/>
    </xf>
    <xf numFmtId="49" fontId="13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11" fillId="0" borderId="0" xfId="0" applyNumberFormat="1" applyFont="1" applyAlignment="1">
      <alignment vertical="center"/>
    </xf>
    <xf numFmtId="49" fontId="3" fillId="0" borderId="0" xfId="1" applyNumberFormat="1" applyFont="1">
      <alignment vertical="center"/>
    </xf>
    <xf numFmtId="49" fontId="11" fillId="0" borderId="0" xfId="1" applyNumberFormat="1" applyFont="1" applyAlignment="1">
      <alignment horizontal="center" vertical="center"/>
    </xf>
    <xf numFmtId="49" fontId="3" fillId="0" borderId="0" xfId="1" applyNumberFormat="1" applyAlignment="1">
      <alignment horizontal="center" vertical="center"/>
    </xf>
    <xf numFmtId="49" fontId="11" fillId="2" borderId="0" xfId="1" applyNumberFormat="1" applyFont="1" applyFill="1" applyAlignment="1">
      <alignment horizontal="center" vertical="center"/>
    </xf>
    <xf numFmtId="49" fontId="3" fillId="2" borderId="0" xfId="1" applyNumberFormat="1" applyFill="1" applyAlignment="1">
      <alignment horizontal="center" vertical="center"/>
    </xf>
    <xf numFmtId="49" fontId="11" fillId="2" borderId="0" xfId="1" applyNumberFormat="1" applyFont="1" applyFill="1">
      <alignment vertical="center"/>
    </xf>
    <xf numFmtId="49" fontId="3" fillId="2" borderId="0" xfId="1" applyNumberFormat="1" applyFill="1">
      <alignment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18" fillId="0" borderId="1" xfId="24" applyNumberFormat="1" applyFont="1" applyFill="1" applyBorder="1" applyAlignment="1" applyProtection="1">
      <alignment horizontal="center" vertical="center" wrapText="1"/>
    </xf>
    <xf numFmtId="0" fontId="18" fillId="0" borderId="1" xfId="24" applyNumberFormat="1" applyFont="1" applyBorder="1" applyAlignment="1" applyProtection="1">
      <alignment horizontal="center" vertical="center" wrapText="1"/>
    </xf>
    <xf numFmtId="0" fontId="18" fillId="0" borderId="1" xfId="24" applyNumberFormat="1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49" fontId="17" fillId="0" borderId="1" xfId="1" applyNumberFormat="1" applyFont="1" applyBorder="1">
      <alignment vertical="center"/>
    </xf>
    <xf numFmtId="49" fontId="18" fillId="0" borderId="1" xfId="24" applyNumberFormat="1" applyFont="1" applyBorder="1" applyAlignment="1">
      <alignment vertical="center"/>
    </xf>
    <xf numFmtId="49" fontId="19" fillId="0" borderId="1" xfId="7" applyNumberFormat="1" applyFont="1" applyBorder="1" applyAlignment="1">
      <alignment horizontal="center" vertical="center" wrapText="1"/>
    </xf>
    <xf numFmtId="49" fontId="19" fillId="2" borderId="1" xfId="7" applyNumberFormat="1" applyFont="1" applyFill="1" applyBorder="1" applyAlignment="1">
      <alignment horizontal="center" vertical="center" wrapText="1"/>
    </xf>
    <xf numFmtId="49" fontId="19" fillId="0" borderId="0" xfId="1" applyNumberFormat="1" applyFont="1">
      <alignment vertical="center"/>
    </xf>
    <xf numFmtId="49" fontId="20" fillId="0" borderId="0" xfId="1" applyNumberFormat="1" applyFont="1">
      <alignment vertical="center"/>
    </xf>
    <xf numFmtId="0" fontId="23" fillId="0" borderId="1" xfId="1" applyNumberFormat="1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49" fontId="24" fillId="0" borderId="1" xfId="7" applyNumberFormat="1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center" vertical="center" wrapText="1"/>
    </xf>
    <xf numFmtId="49" fontId="25" fillId="0" borderId="1" xfId="7" applyNumberFormat="1" applyFont="1" applyBorder="1" applyAlignment="1">
      <alignment horizontal="center" vertical="center" wrapText="1"/>
    </xf>
    <xf numFmtId="0" fontId="26" fillId="0" borderId="1" xfId="1" applyNumberFormat="1" applyFont="1" applyBorder="1" applyAlignment="1">
      <alignment horizontal="center" vertical="center" wrapText="1"/>
    </xf>
    <xf numFmtId="0" fontId="26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" xfId="1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 wrapText="1"/>
    </xf>
    <xf numFmtId="49" fontId="28" fillId="0" borderId="1" xfId="7" applyNumberFormat="1" applyFont="1" applyBorder="1" applyAlignment="1">
      <alignment horizontal="center" vertical="center" wrapText="1"/>
    </xf>
    <xf numFmtId="49" fontId="21" fillId="0" borderId="2" xfId="1" applyNumberFormat="1" applyFont="1" applyBorder="1" applyAlignment="1">
      <alignment horizontal="left" vertical="center"/>
    </xf>
    <xf numFmtId="0" fontId="17" fillId="2" borderId="2" xfId="1" applyNumberFormat="1" applyFont="1" applyFill="1" applyBorder="1" applyAlignment="1">
      <alignment horizontal="center" vertical="center" wrapText="1"/>
    </xf>
    <xf numFmtId="0" fontId="17" fillId="2" borderId="0" xfId="1" applyNumberFormat="1" applyFont="1" applyFill="1" applyBorder="1" applyAlignment="1">
      <alignment horizontal="center" vertical="center" wrapText="1"/>
    </xf>
    <xf numFmtId="0" fontId="17" fillId="2" borderId="8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3"/>
    <cellStyle name="常规 104" xfId="8"/>
    <cellStyle name="常规 11" xfId="22"/>
    <cellStyle name="常规 12" xfId="19"/>
    <cellStyle name="常规 14" xfId="16"/>
    <cellStyle name="常规 16" xfId="12"/>
    <cellStyle name="常规 17" xfId="20"/>
    <cellStyle name="常规 18" xfId="14"/>
    <cellStyle name="常规 19" xfId="23"/>
    <cellStyle name="常规 2" xfId="1"/>
    <cellStyle name="常规 2 3 2" xfId="7"/>
    <cellStyle name="常规 2 5 4" xfId="9"/>
    <cellStyle name="常规 2_2014年职称聘任情况更新统计" xfId="10"/>
    <cellStyle name="常规 20" xfId="15"/>
    <cellStyle name="常规 3" xfId="5"/>
    <cellStyle name="常规 3 3" xfId="6"/>
    <cellStyle name="常规 5" xfId="13"/>
    <cellStyle name="常规 6" xfId="11"/>
    <cellStyle name="常规 7" xfId="18"/>
    <cellStyle name="常规 8" xfId="21"/>
    <cellStyle name="常规 85" xfId="2"/>
    <cellStyle name="常规 9" xfId="17"/>
    <cellStyle name="超链接" xfId="24" builtinId="8"/>
    <cellStyle name="千位分隔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22798227@qq.com" TargetMode="External"/><Relationship Id="rId13" Type="http://schemas.openxmlformats.org/officeDocument/2006/relationships/hyperlink" Target="mailto:65381240@qq.com" TargetMode="External"/><Relationship Id="rId18" Type="http://schemas.openxmlformats.org/officeDocument/2006/relationships/hyperlink" Target="mailto:286885886@qq.com" TargetMode="External"/><Relationship Id="rId26" Type="http://schemas.openxmlformats.org/officeDocument/2006/relationships/hyperlink" Target="mailto:114430992@qq.com" TargetMode="External"/><Relationship Id="rId3" Type="http://schemas.openxmlformats.org/officeDocument/2006/relationships/hyperlink" Target="mailto:67638931@qq.com" TargetMode="External"/><Relationship Id="rId21" Type="http://schemas.openxmlformats.org/officeDocument/2006/relationships/hyperlink" Target="mailto:542958977@qq.com" TargetMode="External"/><Relationship Id="rId34" Type="http://schemas.openxmlformats.org/officeDocument/2006/relationships/hyperlink" Target="mailto:190603511@qq.com" TargetMode="External"/><Relationship Id="rId7" Type="http://schemas.openxmlformats.org/officeDocument/2006/relationships/hyperlink" Target="mailto:519082903@qq.com" TargetMode="External"/><Relationship Id="rId12" Type="http://schemas.openxmlformats.org/officeDocument/2006/relationships/hyperlink" Target="mailto:191561756@qq.com" TargetMode="External"/><Relationship Id="rId17" Type="http://schemas.openxmlformats.org/officeDocument/2006/relationships/hyperlink" Target="mailto:84971675@qq.com" TargetMode="External"/><Relationship Id="rId25" Type="http://schemas.openxmlformats.org/officeDocument/2006/relationships/hyperlink" Target="mailto:20907663@qq.com" TargetMode="External"/><Relationship Id="rId33" Type="http://schemas.openxmlformats.org/officeDocument/2006/relationships/hyperlink" Target="mailto:443935523@qq.com&#65307;170686@qq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zhszjzxtyxq@163.com" TargetMode="External"/><Relationship Id="rId16" Type="http://schemas.openxmlformats.org/officeDocument/2006/relationships/hyperlink" Target="mailto:7657733@qq.com" TargetMode="External"/><Relationship Id="rId20" Type="http://schemas.openxmlformats.org/officeDocument/2006/relationships/hyperlink" Target="mailto:357172547@qq.com" TargetMode="External"/><Relationship Id="rId29" Type="http://schemas.openxmlformats.org/officeDocument/2006/relationships/hyperlink" Target="mailto:513940991@qq.com" TargetMode="External"/><Relationship Id="rId1" Type="http://schemas.openxmlformats.org/officeDocument/2006/relationships/hyperlink" Target="mailto:zhszjzx@qq.com" TargetMode="External"/><Relationship Id="rId6" Type="http://schemas.openxmlformats.org/officeDocument/2006/relationships/hyperlink" Target="mailto:2569377310@qq.com" TargetMode="External"/><Relationship Id="rId11" Type="http://schemas.openxmlformats.org/officeDocument/2006/relationships/hyperlink" Target="mailto:6210815@qq.com" TargetMode="External"/><Relationship Id="rId24" Type="http://schemas.openxmlformats.org/officeDocument/2006/relationships/hyperlink" Target="mailto:178231177@qq.com" TargetMode="External"/><Relationship Id="rId32" Type="http://schemas.openxmlformats.org/officeDocument/2006/relationships/hyperlink" Target="mailto:511699326@qq.com" TargetMode="External"/><Relationship Id="rId37" Type="http://schemas.openxmlformats.org/officeDocument/2006/relationships/hyperlink" Target="mailto:850721475@qq.com" TargetMode="External"/><Relationship Id="rId5" Type="http://schemas.openxmlformats.org/officeDocument/2006/relationships/hyperlink" Target="mailto:zhwzjszp@163.com" TargetMode="External"/><Relationship Id="rId15" Type="http://schemas.openxmlformats.org/officeDocument/2006/relationships/hyperlink" Target="mailto:460810718@qq.com" TargetMode="External"/><Relationship Id="rId23" Type="http://schemas.openxmlformats.org/officeDocument/2006/relationships/hyperlink" Target="mailto:45080556@qq.com" TargetMode="External"/><Relationship Id="rId28" Type="http://schemas.openxmlformats.org/officeDocument/2006/relationships/hyperlink" Target="mailto:69296974@qq.com" TargetMode="External"/><Relationship Id="rId36" Type="http://schemas.openxmlformats.org/officeDocument/2006/relationships/hyperlink" Target="mailto:1229178159@qq.com" TargetMode="External"/><Relationship Id="rId10" Type="http://schemas.openxmlformats.org/officeDocument/2006/relationships/hyperlink" Target="mailto:464577353@qq.com" TargetMode="External"/><Relationship Id="rId19" Type="http://schemas.openxmlformats.org/officeDocument/2006/relationships/hyperlink" Target="mailto:759523198@qq.com" TargetMode="External"/><Relationship Id="rId31" Type="http://schemas.openxmlformats.org/officeDocument/2006/relationships/hyperlink" Target="mailto:304367748@qq.com" TargetMode="External"/><Relationship Id="rId4" Type="http://schemas.openxmlformats.org/officeDocument/2006/relationships/hyperlink" Target="mailto:jzzx331@163.com" TargetMode="External"/><Relationship Id="rId9" Type="http://schemas.openxmlformats.org/officeDocument/2006/relationships/hyperlink" Target="mailto:404697624@qq.com" TargetMode="External"/><Relationship Id="rId14" Type="http://schemas.openxmlformats.org/officeDocument/2006/relationships/hyperlink" Target="mailto:1638381407@qq.com" TargetMode="External"/><Relationship Id="rId22" Type="http://schemas.openxmlformats.org/officeDocument/2006/relationships/hyperlink" Target="mailto:357856233@qq.com" TargetMode="External"/><Relationship Id="rId27" Type="http://schemas.openxmlformats.org/officeDocument/2006/relationships/hyperlink" Target="mailto:2369113474@qq.com" TargetMode="External"/><Relationship Id="rId30" Type="http://schemas.openxmlformats.org/officeDocument/2006/relationships/hyperlink" Target="mailto:1179520132@qq.com" TargetMode="External"/><Relationship Id="rId35" Type="http://schemas.openxmlformats.org/officeDocument/2006/relationships/hyperlink" Target="mailto:76826936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56" sqref="L56"/>
    </sheetView>
  </sheetViews>
  <sheetFormatPr defaultColWidth="8.75" defaultRowHeight="13.5"/>
  <cols>
    <col min="1" max="1" width="7.25" style="1" customWidth="1"/>
    <col min="2" max="2" width="16.125" style="13" customWidth="1"/>
    <col min="3" max="17" width="6.625" style="1" customWidth="1"/>
    <col min="18" max="18" width="10.125" style="1" customWidth="1"/>
    <col min="19" max="19" width="16" style="17" customWidth="1"/>
    <col min="20" max="20" width="26.125" style="15" customWidth="1"/>
    <col min="21" max="21" width="17" style="1" customWidth="1"/>
    <col min="22" max="22" width="20.75" style="1" customWidth="1"/>
    <col min="23" max="23" width="8.75" style="1" hidden="1" customWidth="1"/>
    <col min="24" max="24" width="9.75" style="1" hidden="1" customWidth="1"/>
    <col min="25" max="25" width="8.625" style="1" hidden="1" customWidth="1"/>
    <col min="26" max="26" width="12.125" style="1" customWidth="1"/>
    <col min="27" max="27" width="5.375" style="1" customWidth="1"/>
    <col min="28" max="28" width="6" style="1" customWidth="1"/>
    <col min="29" max="16384" width="8.75" style="1"/>
  </cols>
  <sheetData>
    <row r="1" spans="1:23" ht="19.5" customHeight="1">
      <c r="A1" s="9" t="s">
        <v>141</v>
      </c>
      <c r="B1" s="12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6"/>
      <c r="T1" s="14"/>
      <c r="U1" s="7"/>
      <c r="V1" s="7"/>
      <c r="W1" s="7"/>
    </row>
    <row r="2" spans="1:23" ht="39" customHeight="1">
      <c r="A2" s="50" t="s">
        <v>140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7"/>
    </row>
    <row r="3" spans="1:23" s="2" customFormat="1" ht="27.75" customHeight="1">
      <c r="A3" s="51" t="s">
        <v>18</v>
      </c>
      <c r="B3" s="51" t="s">
        <v>139</v>
      </c>
      <c r="C3" s="53" t="s">
        <v>17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/>
      <c r="U3" s="51" t="s">
        <v>142</v>
      </c>
      <c r="V3" s="51" t="s">
        <v>167</v>
      </c>
      <c r="W3" s="8"/>
    </row>
    <row r="4" spans="1:23" s="2" customFormat="1" ht="92.25" customHeight="1">
      <c r="A4" s="52"/>
      <c r="B4" s="52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16</v>
      </c>
      <c r="J4" s="18" t="s">
        <v>7</v>
      </c>
      <c r="K4" s="18" t="s">
        <v>14</v>
      </c>
      <c r="L4" s="18" t="s">
        <v>8</v>
      </c>
      <c r="M4" s="18" t="s">
        <v>9</v>
      </c>
      <c r="N4" s="18" t="s">
        <v>10</v>
      </c>
      <c r="O4" s="18" t="s">
        <v>11</v>
      </c>
      <c r="P4" s="18" t="s">
        <v>15</v>
      </c>
      <c r="Q4" s="18" t="s">
        <v>12</v>
      </c>
      <c r="R4" s="18" t="s">
        <v>13</v>
      </c>
      <c r="S4" s="18" t="s">
        <v>150</v>
      </c>
      <c r="T4" s="18" t="s">
        <v>151</v>
      </c>
      <c r="U4" s="52"/>
      <c r="V4" s="52"/>
      <c r="W4" s="3" t="s">
        <v>0</v>
      </c>
    </row>
    <row r="5" spans="1:23" s="4" customFormat="1" ht="93" customHeight="1">
      <c r="A5" s="35">
        <v>1</v>
      </c>
      <c r="B5" s="36" t="s">
        <v>19</v>
      </c>
      <c r="C5" s="40">
        <v>1</v>
      </c>
      <c r="D5" s="40"/>
      <c r="E5" s="40"/>
      <c r="F5" s="40"/>
      <c r="G5" s="40">
        <v>1</v>
      </c>
      <c r="H5" s="40">
        <v>1</v>
      </c>
      <c r="I5" s="40"/>
      <c r="J5" s="40"/>
      <c r="K5" s="40"/>
      <c r="L5" s="40"/>
      <c r="M5" s="40"/>
      <c r="N5" s="40"/>
      <c r="O5" s="40"/>
      <c r="P5" s="40"/>
      <c r="Q5" s="40"/>
      <c r="R5" s="40">
        <f t="shared" ref="R5:R10" si="0">C5+D5+E5+F5+G5+H5+I5+J5+K5+L5+M5+N5+O5+P5+Q5</f>
        <v>3</v>
      </c>
      <c r="S5" s="47" t="s">
        <v>153</v>
      </c>
      <c r="T5" s="20" t="s">
        <v>159</v>
      </c>
      <c r="U5" s="19" t="s">
        <v>20</v>
      </c>
      <c r="V5" s="21" t="s">
        <v>21</v>
      </c>
      <c r="W5" s="7"/>
    </row>
    <row r="6" spans="1:23" s="4" customFormat="1" ht="93" customHeight="1">
      <c r="A6" s="35">
        <v>2</v>
      </c>
      <c r="B6" s="36" t="s">
        <v>22</v>
      </c>
      <c r="C6" s="40">
        <v>1</v>
      </c>
      <c r="D6" s="40">
        <v>3</v>
      </c>
      <c r="E6" s="40"/>
      <c r="F6" s="40"/>
      <c r="G6" s="40"/>
      <c r="H6" s="40"/>
      <c r="I6" s="40">
        <v>1</v>
      </c>
      <c r="J6" s="40"/>
      <c r="K6" s="40"/>
      <c r="L6" s="40"/>
      <c r="M6" s="40">
        <v>1</v>
      </c>
      <c r="N6" s="40">
        <v>1</v>
      </c>
      <c r="O6" s="40"/>
      <c r="P6" s="40"/>
      <c r="Q6" s="40"/>
      <c r="R6" s="40">
        <f t="shared" si="0"/>
        <v>7</v>
      </c>
      <c r="S6" s="48"/>
      <c r="T6" s="20" t="s">
        <v>136</v>
      </c>
      <c r="U6" s="19" t="s">
        <v>23</v>
      </c>
      <c r="V6" s="21" t="s">
        <v>24</v>
      </c>
      <c r="W6" s="7"/>
    </row>
    <row r="7" spans="1:23" s="4" customFormat="1" ht="93" customHeight="1">
      <c r="A7" s="35">
        <v>3</v>
      </c>
      <c r="B7" s="36" t="s">
        <v>25</v>
      </c>
      <c r="C7" s="40">
        <v>1</v>
      </c>
      <c r="D7" s="40"/>
      <c r="E7" s="40"/>
      <c r="F7" s="40"/>
      <c r="G7" s="40"/>
      <c r="H7" s="40">
        <v>1</v>
      </c>
      <c r="I7" s="40">
        <v>1</v>
      </c>
      <c r="J7" s="40">
        <v>1</v>
      </c>
      <c r="K7" s="40"/>
      <c r="L7" s="40"/>
      <c r="M7" s="40">
        <v>2</v>
      </c>
      <c r="N7" s="40"/>
      <c r="O7" s="40"/>
      <c r="P7" s="40"/>
      <c r="Q7" s="40"/>
      <c r="R7" s="40">
        <f t="shared" si="0"/>
        <v>6</v>
      </c>
      <c r="S7" s="48"/>
      <c r="T7" s="20"/>
      <c r="U7" s="19" t="s">
        <v>26</v>
      </c>
      <c r="V7" s="21" t="s">
        <v>27</v>
      </c>
      <c r="W7" s="7"/>
    </row>
    <row r="8" spans="1:23" s="4" customFormat="1" ht="93" customHeight="1">
      <c r="A8" s="35">
        <v>4</v>
      </c>
      <c r="B8" s="36" t="s">
        <v>28</v>
      </c>
      <c r="C8" s="40">
        <v>1</v>
      </c>
      <c r="D8" s="40">
        <v>1</v>
      </c>
      <c r="E8" s="40">
        <v>1</v>
      </c>
      <c r="F8" s="40">
        <v>1</v>
      </c>
      <c r="G8" s="40"/>
      <c r="H8" s="40"/>
      <c r="I8" s="40">
        <v>1</v>
      </c>
      <c r="J8" s="40"/>
      <c r="K8" s="40"/>
      <c r="L8" s="40"/>
      <c r="M8" s="40"/>
      <c r="N8" s="40"/>
      <c r="O8" s="40">
        <v>1</v>
      </c>
      <c r="P8" s="40"/>
      <c r="Q8" s="40"/>
      <c r="R8" s="40">
        <f t="shared" si="0"/>
        <v>6</v>
      </c>
      <c r="S8" s="48"/>
      <c r="T8" s="20"/>
      <c r="U8" s="19" t="s">
        <v>29</v>
      </c>
      <c r="V8" s="21" t="s">
        <v>30</v>
      </c>
      <c r="W8" s="7"/>
    </row>
    <row r="9" spans="1:23" s="4" customFormat="1" ht="93" customHeight="1">
      <c r="A9" s="35">
        <v>5</v>
      </c>
      <c r="B9" s="36" t="s">
        <v>31</v>
      </c>
      <c r="C9" s="40"/>
      <c r="D9" s="40"/>
      <c r="E9" s="40"/>
      <c r="F9" s="40"/>
      <c r="G9" s="40"/>
      <c r="H9" s="40"/>
      <c r="I9" s="40">
        <v>1</v>
      </c>
      <c r="J9" s="40"/>
      <c r="K9" s="40"/>
      <c r="L9" s="40"/>
      <c r="M9" s="40"/>
      <c r="N9" s="40"/>
      <c r="O9" s="40">
        <v>1</v>
      </c>
      <c r="P9" s="40">
        <v>1</v>
      </c>
      <c r="Q9" s="40"/>
      <c r="R9" s="40">
        <f t="shared" si="0"/>
        <v>3</v>
      </c>
      <c r="S9" s="48"/>
      <c r="T9" s="20"/>
      <c r="U9" s="19" t="s">
        <v>32</v>
      </c>
      <c r="V9" s="21" t="s">
        <v>33</v>
      </c>
      <c r="W9" s="7"/>
    </row>
    <row r="10" spans="1:23" s="4" customFormat="1" ht="93" customHeight="1">
      <c r="A10" s="35">
        <v>6</v>
      </c>
      <c r="B10" s="36" t="s">
        <v>34</v>
      </c>
      <c r="C10" s="40">
        <v>1</v>
      </c>
      <c r="D10" s="40"/>
      <c r="E10" s="40">
        <v>1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f t="shared" si="0"/>
        <v>2</v>
      </c>
      <c r="S10" s="48"/>
      <c r="T10" s="20"/>
      <c r="U10" s="19" t="s">
        <v>35</v>
      </c>
      <c r="V10" s="22" t="s">
        <v>36</v>
      </c>
      <c r="W10" s="7"/>
    </row>
    <row r="11" spans="1:23" s="4" customFormat="1" ht="93" customHeight="1">
      <c r="A11" s="35">
        <v>7</v>
      </c>
      <c r="B11" s="36" t="s">
        <v>37</v>
      </c>
      <c r="C11" s="40">
        <v>1</v>
      </c>
      <c r="D11" s="40"/>
      <c r="E11" s="40"/>
      <c r="F11" s="40"/>
      <c r="G11" s="40"/>
      <c r="H11" s="40"/>
      <c r="I11" s="40">
        <v>1</v>
      </c>
      <c r="J11" s="40"/>
      <c r="K11" s="40"/>
      <c r="L11" s="40"/>
      <c r="M11" s="40"/>
      <c r="N11" s="40"/>
      <c r="O11" s="40"/>
      <c r="P11" s="40"/>
      <c r="Q11" s="40"/>
      <c r="R11" s="40">
        <v>2</v>
      </c>
      <c r="S11" s="48"/>
      <c r="T11" s="20"/>
      <c r="U11" s="19" t="s">
        <v>38</v>
      </c>
      <c r="V11" s="23" t="s">
        <v>39</v>
      </c>
      <c r="W11" s="7"/>
    </row>
    <row r="12" spans="1:23" s="4" customFormat="1" ht="93" customHeight="1">
      <c r="A12" s="35">
        <v>8</v>
      </c>
      <c r="B12" s="36" t="s">
        <v>40</v>
      </c>
      <c r="C12" s="40"/>
      <c r="D12" s="40">
        <v>1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>
        <f t="shared" ref="R12:R18" si="1">C12+D12+E12+F12+G12+H12+I12+J12+K12+L12+M12+N12+O12+P12+Q12</f>
        <v>1</v>
      </c>
      <c r="S12" s="48"/>
      <c r="T12" s="20" t="s">
        <v>138</v>
      </c>
      <c r="U12" s="19" t="s">
        <v>41</v>
      </c>
      <c r="V12" s="19" t="s">
        <v>42</v>
      </c>
      <c r="W12" s="7"/>
    </row>
    <row r="13" spans="1:23" s="4" customFormat="1" ht="93" customHeight="1">
      <c r="A13" s="35">
        <v>9</v>
      </c>
      <c r="B13" s="36" t="s">
        <v>133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>
        <v>1</v>
      </c>
      <c r="N13" s="40">
        <v>1</v>
      </c>
      <c r="O13" s="40"/>
      <c r="P13" s="40"/>
      <c r="Q13" s="40"/>
      <c r="R13" s="40">
        <f t="shared" si="1"/>
        <v>2</v>
      </c>
      <c r="S13" s="48"/>
      <c r="T13" s="20"/>
      <c r="U13" s="19" t="s">
        <v>43</v>
      </c>
      <c r="V13" s="23" t="s">
        <v>129</v>
      </c>
      <c r="W13" s="7"/>
    </row>
    <row r="14" spans="1:23" s="4" customFormat="1" ht="93" customHeight="1">
      <c r="A14" s="35">
        <v>10</v>
      </c>
      <c r="B14" s="36" t="s">
        <v>44</v>
      </c>
      <c r="C14" s="40">
        <v>1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>
        <f t="shared" si="1"/>
        <v>1</v>
      </c>
      <c r="S14" s="48"/>
      <c r="T14" s="20" t="s">
        <v>163</v>
      </c>
      <c r="U14" s="19" t="s">
        <v>45</v>
      </c>
      <c r="V14" s="23" t="s">
        <v>46</v>
      </c>
      <c r="W14" s="7"/>
    </row>
    <row r="15" spans="1:23" s="4" customFormat="1" ht="93" customHeight="1">
      <c r="A15" s="35">
        <v>11</v>
      </c>
      <c r="B15" s="36" t="s">
        <v>47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>
        <v>1</v>
      </c>
      <c r="R15" s="40">
        <f t="shared" si="1"/>
        <v>1</v>
      </c>
      <c r="S15" s="48"/>
      <c r="T15" s="20" t="s">
        <v>156</v>
      </c>
      <c r="U15" s="19" t="s">
        <v>48</v>
      </c>
      <c r="V15" s="21" t="s">
        <v>49</v>
      </c>
      <c r="W15" s="7"/>
    </row>
    <row r="16" spans="1:23" s="4" customFormat="1" ht="93" customHeight="1">
      <c r="A16" s="35">
        <v>12</v>
      </c>
      <c r="B16" s="36" t="s">
        <v>50</v>
      </c>
      <c r="C16" s="40"/>
      <c r="D16" s="40">
        <v>1</v>
      </c>
      <c r="E16" s="40"/>
      <c r="F16" s="40"/>
      <c r="G16" s="40"/>
      <c r="H16" s="40"/>
      <c r="I16" s="40"/>
      <c r="J16" s="40">
        <v>1</v>
      </c>
      <c r="K16" s="40"/>
      <c r="L16" s="40"/>
      <c r="M16" s="40"/>
      <c r="N16" s="40"/>
      <c r="O16" s="40"/>
      <c r="P16" s="40"/>
      <c r="Q16" s="40"/>
      <c r="R16" s="40">
        <f t="shared" si="1"/>
        <v>2</v>
      </c>
      <c r="S16" s="48"/>
      <c r="T16" s="20" t="s">
        <v>175</v>
      </c>
      <c r="U16" s="19" t="s">
        <v>51</v>
      </c>
      <c r="V16" s="21" t="s">
        <v>52</v>
      </c>
      <c r="W16" s="7"/>
    </row>
    <row r="17" spans="1:23" s="4" customFormat="1" ht="108.75" customHeight="1">
      <c r="A17" s="35">
        <v>13</v>
      </c>
      <c r="B17" s="36" t="s">
        <v>53</v>
      </c>
      <c r="C17" s="40">
        <v>1</v>
      </c>
      <c r="D17" s="40"/>
      <c r="E17" s="40">
        <v>1</v>
      </c>
      <c r="F17" s="40"/>
      <c r="G17" s="40"/>
      <c r="H17" s="40"/>
      <c r="I17" s="40">
        <v>1</v>
      </c>
      <c r="J17" s="40"/>
      <c r="K17" s="40"/>
      <c r="L17" s="40"/>
      <c r="M17" s="40"/>
      <c r="N17" s="40"/>
      <c r="O17" s="40"/>
      <c r="P17" s="40"/>
      <c r="Q17" s="40"/>
      <c r="R17" s="40">
        <f t="shared" si="1"/>
        <v>3</v>
      </c>
      <c r="S17" s="48"/>
      <c r="T17" s="20" t="s">
        <v>152</v>
      </c>
      <c r="U17" s="19" t="s">
        <v>177</v>
      </c>
      <c r="V17" s="21" t="s">
        <v>54</v>
      </c>
      <c r="W17" s="7"/>
    </row>
    <row r="18" spans="1:23" s="4" customFormat="1" ht="93" customHeight="1">
      <c r="A18" s="35">
        <v>14</v>
      </c>
      <c r="B18" s="36" t="s">
        <v>55</v>
      </c>
      <c r="C18" s="40">
        <v>1</v>
      </c>
      <c r="D18" s="40">
        <v>1</v>
      </c>
      <c r="E18" s="40"/>
      <c r="F18" s="40"/>
      <c r="G18" s="40"/>
      <c r="H18" s="40"/>
      <c r="I18" s="40">
        <v>2</v>
      </c>
      <c r="J18" s="40"/>
      <c r="K18" s="40"/>
      <c r="L18" s="40"/>
      <c r="M18" s="40"/>
      <c r="N18" s="40">
        <v>1</v>
      </c>
      <c r="O18" s="40"/>
      <c r="P18" s="40"/>
      <c r="Q18" s="40"/>
      <c r="R18" s="40">
        <f t="shared" si="1"/>
        <v>5</v>
      </c>
      <c r="S18" s="48"/>
      <c r="T18" s="20"/>
      <c r="U18" s="19" t="s">
        <v>169</v>
      </c>
      <c r="V18" s="19" t="s">
        <v>56</v>
      </c>
      <c r="W18" s="7"/>
    </row>
    <row r="19" spans="1:23" s="4" customFormat="1" ht="93" customHeight="1">
      <c r="A19" s="35">
        <v>15</v>
      </c>
      <c r="B19" s="36" t="s">
        <v>57</v>
      </c>
      <c r="C19" s="40"/>
      <c r="D19" s="40">
        <v>1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>
        <f>C19+D19+E19+F19+G19+H19+I19+J19+K19+L19+M19+N19+O19+P19+Q19</f>
        <v>1</v>
      </c>
      <c r="S19" s="48"/>
      <c r="T19" s="20" t="s">
        <v>160</v>
      </c>
      <c r="U19" s="19" t="s">
        <v>58</v>
      </c>
      <c r="V19" s="21" t="s">
        <v>59</v>
      </c>
      <c r="W19" s="7"/>
    </row>
    <row r="20" spans="1:23" s="4" customFormat="1" ht="93" customHeight="1">
      <c r="A20" s="35">
        <v>16</v>
      </c>
      <c r="B20" s="36" t="s">
        <v>60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>
        <v>1</v>
      </c>
      <c r="O20" s="40"/>
      <c r="P20" s="40"/>
      <c r="Q20" s="40"/>
      <c r="R20" s="40">
        <f>C20+D20+E20+F20+G20+H20+I20+J20+K20+L20+M20+N20+O20+P20+Q20</f>
        <v>1</v>
      </c>
      <c r="S20" s="48"/>
      <c r="T20" s="20" t="s">
        <v>176</v>
      </c>
      <c r="U20" s="19" t="s">
        <v>61</v>
      </c>
      <c r="V20" s="21" t="s">
        <v>62</v>
      </c>
      <c r="W20" s="7"/>
    </row>
    <row r="21" spans="1:23" s="4" customFormat="1" ht="93" customHeight="1">
      <c r="A21" s="35">
        <v>17</v>
      </c>
      <c r="B21" s="36" t="s">
        <v>63</v>
      </c>
      <c r="C21" s="40">
        <v>1</v>
      </c>
      <c r="D21" s="40"/>
      <c r="E21" s="40"/>
      <c r="F21" s="40"/>
      <c r="G21" s="40">
        <v>1</v>
      </c>
      <c r="H21" s="40"/>
      <c r="I21" s="40"/>
      <c r="J21" s="40"/>
      <c r="K21" s="40"/>
      <c r="L21" s="40"/>
      <c r="M21" s="40"/>
      <c r="N21" s="40"/>
      <c r="O21" s="40"/>
      <c r="P21" s="40"/>
      <c r="Q21" s="40">
        <v>1</v>
      </c>
      <c r="R21" s="40">
        <v>3</v>
      </c>
      <c r="S21" s="48"/>
      <c r="T21" s="20"/>
      <c r="U21" s="19" t="s">
        <v>130</v>
      </c>
      <c r="V21" s="19" t="s">
        <v>144</v>
      </c>
      <c r="W21" s="7"/>
    </row>
    <row r="22" spans="1:23" s="5" customFormat="1" ht="93" customHeight="1">
      <c r="A22" s="35">
        <v>18</v>
      </c>
      <c r="B22" s="36" t="s">
        <v>64</v>
      </c>
      <c r="C22" s="40"/>
      <c r="D22" s="40"/>
      <c r="E22" s="40"/>
      <c r="F22" s="40"/>
      <c r="G22" s="40"/>
      <c r="H22" s="40"/>
      <c r="I22" s="40"/>
      <c r="J22" s="40"/>
      <c r="K22" s="40"/>
      <c r="L22" s="40">
        <v>1</v>
      </c>
      <c r="M22" s="40"/>
      <c r="N22" s="40"/>
      <c r="O22" s="40"/>
      <c r="P22" s="40"/>
      <c r="Q22" s="40"/>
      <c r="R22" s="40">
        <f>C22+D22+E22+F22+G22+H22+I22+J22+K22+L22+M22+N22+O22+P22+Q22</f>
        <v>1</v>
      </c>
      <c r="S22" s="48"/>
      <c r="T22" s="24" t="s">
        <v>67</v>
      </c>
      <c r="U22" s="19" t="s">
        <v>149</v>
      </c>
      <c r="V22" s="22" t="s">
        <v>65</v>
      </c>
      <c r="W22" s="9"/>
    </row>
    <row r="23" spans="1:23" s="4" customFormat="1" ht="93" customHeight="1">
      <c r="A23" s="35">
        <v>19</v>
      </c>
      <c r="B23" s="36" t="s">
        <v>66</v>
      </c>
      <c r="C23" s="40">
        <v>1</v>
      </c>
      <c r="D23" s="40"/>
      <c r="E23" s="40"/>
      <c r="F23" s="40"/>
      <c r="G23" s="40">
        <v>1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>
        <f>C23+D23+E23+F23+G23+H23+I23+J23+K23+L23+M23+N23+O23+P23+Q23</f>
        <v>2</v>
      </c>
      <c r="S23" s="48"/>
      <c r="T23" s="24" t="s">
        <v>67</v>
      </c>
      <c r="U23" s="25" t="s">
        <v>148</v>
      </c>
      <c r="V23" s="25" t="s">
        <v>68</v>
      </c>
      <c r="W23" s="7"/>
    </row>
    <row r="24" spans="1:23" s="6" customFormat="1" ht="93" customHeight="1">
      <c r="A24" s="35">
        <v>20</v>
      </c>
      <c r="B24" s="38" t="s">
        <v>69</v>
      </c>
      <c r="C24" s="41">
        <v>1</v>
      </c>
      <c r="D24" s="41">
        <v>1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>
        <v>2</v>
      </c>
      <c r="S24" s="48"/>
      <c r="T24" s="24" t="s">
        <v>172</v>
      </c>
      <c r="U24" s="26" t="s">
        <v>70</v>
      </c>
      <c r="V24" s="26" t="s">
        <v>71</v>
      </c>
      <c r="W24" s="10"/>
    </row>
    <row r="25" spans="1:23" s="4" customFormat="1" ht="93" customHeight="1">
      <c r="A25" s="35">
        <v>21</v>
      </c>
      <c r="B25" s="36" t="s">
        <v>72</v>
      </c>
      <c r="C25" s="40">
        <v>1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>
        <f>C25+D25+E25+F25+G25+H25+I25+J25+K25+L25+M25+N25+O25+P25+Q25</f>
        <v>1</v>
      </c>
      <c r="S25" s="48"/>
      <c r="T25" s="20" t="s">
        <v>162</v>
      </c>
      <c r="U25" s="19" t="s">
        <v>73</v>
      </c>
      <c r="V25" s="21" t="s">
        <v>74</v>
      </c>
      <c r="W25" s="7"/>
    </row>
    <row r="26" spans="1:23" s="4" customFormat="1" ht="93" customHeight="1">
      <c r="A26" s="35">
        <v>22</v>
      </c>
      <c r="B26" s="36" t="s">
        <v>75</v>
      </c>
      <c r="C26" s="40">
        <v>2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>
        <f>C26+D26+E26+F26+G26+H26+I26+J26+K26+L26+M26+N26+O26+P26+Q26</f>
        <v>2</v>
      </c>
      <c r="S26" s="48"/>
      <c r="T26" s="20" t="s">
        <v>76</v>
      </c>
      <c r="U26" s="19" t="s">
        <v>77</v>
      </c>
      <c r="V26" s="21" t="s">
        <v>145</v>
      </c>
      <c r="W26" s="7"/>
    </row>
    <row r="27" spans="1:23" s="4" customFormat="1" ht="128.25" customHeight="1">
      <c r="A27" s="35">
        <v>23</v>
      </c>
      <c r="B27" s="36" t="s">
        <v>78</v>
      </c>
      <c r="C27" s="40"/>
      <c r="D27" s="40"/>
      <c r="E27" s="40"/>
      <c r="F27" s="40">
        <v>2</v>
      </c>
      <c r="G27" s="40"/>
      <c r="H27" s="40"/>
      <c r="I27" s="40"/>
      <c r="J27" s="40"/>
      <c r="K27" s="40"/>
      <c r="L27" s="40">
        <v>1</v>
      </c>
      <c r="M27" s="40"/>
      <c r="N27" s="40"/>
      <c r="O27" s="40"/>
      <c r="P27" s="40"/>
      <c r="Q27" s="40">
        <v>1</v>
      </c>
      <c r="R27" s="40">
        <f>C27+D27+E27+F27+G27+H27+I27+J27+K27+L27+M27+N27+O27+P27+Q27</f>
        <v>4</v>
      </c>
      <c r="S27" s="48"/>
      <c r="T27" s="20" t="s">
        <v>161</v>
      </c>
      <c r="U27" s="19" t="s">
        <v>79</v>
      </c>
      <c r="V27" s="23" t="s">
        <v>80</v>
      </c>
      <c r="W27" s="7"/>
    </row>
    <row r="28" spans="1:23" s="4" customFormat="1" ht="93" customHeight="1">
      <c r="A28" s="35">
        <v>24</v>
      </c>
      <c r="B28" s="36" t="s">
        <v>81</v>
      </c>
      <c r="C28" s="40">
        <v>1</v>
      </c>
      <c r="D28" s="40"/>
      <c r="E28" s="40"/>
      <c r="F28" s="40">
        <v>1</v>
      </c>
      <c r="G28" s="40"/>
      <c r="H28" s="40"/>
      <c r="I28" s="40"/>
      <c r="J28" s="40"/>
      <c r="K28" s="40"/>
      <c r="L28" s="40">
        <v>1</v>
      </c>
      <c r="M28" s="40"/>
      <c r="N28" s="40"/>
      <c r="O28" s="40"/>
      <c r="P28" s="40"/>
      <c r="Q28" s="40"/>
      <c r="R28" s="40">
        <f>C28+D28+E28+F28+G28+H28+I28+J28+K28+L28+M28+N28+O28+P28+Q28</f>
        <v>3</v>
      </c>
      <c r="S28" s="48"/>
      <c r="T28" s="20" t="s">
        <v>154</v>
      </c>
      <c r="U28" s="19" t="s">
        <v>82</v>
      </c>
      <c r="V28" s="23" t="s">
        <v>83</v>
      </c>
      <c r="W28" s="7"/>
    </row>
    <row r="29" spans="1:23" s="4" customFormat="1" ht="93" customHeight="1">
      <c r="A29" s="35">
        <v>25</v>
      </c>
      <c r="B29" s="36" t="s">
        <v>84</v>
      </c>
      <c r="C29" s="40">
        <v>2</v>
      </c>
      <c r="D29" s="40">
        <v>1</v>
      </c>
      <c r="E29" s="40"/>
      <c r="F29" s="40">
        <v>1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>
        <f>C29+D29+E29+F29+G29+H29+I29+J29+K29+L29+M29+N29+O29+P29+Q29</f>
        <v>4</v>
      </c>
      <c r="S29" s="48"/>
      <c r="T29" s="20"/>
      <c r="U29" s="19" t="s">
        <v>85</v>
      </c>
      <c r="V29" s="21" t="s">
        <v>86</v>
      </c>
      <c r="W29" s="7"/>
    </row>
    <row r="30" spans="1:23" s="11" customFormat="1" ht="119.25" customHeight="1">
      <c r="A30" s="35">
        <v>26</v>
      </c>
      <c r="B30" s="37" t="s">
        <v>87</v>
      </c>
      <c r="C30" s="43">
        <v>1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>
        <f t="shared" ref="R30" si="2">C30+D30+E30+F30+G30+H30+I30+J30+K30+L30+M30+N30+O30+P30+Q30</f>
        <v>1</v>
      </c>
      <c r="S30" s="48"/>
      <c r="T30" s="27" t="s">
        <v>88</v>
      </c>
      <c r="U30" s="28" t="s">
        <v>89</v>
      </c>
      <c r="V30" s="29" t="s">
        <v>90</v>
      </c>
      <c r="W30" s="7"/>
    </row>
    <row r="31" spans="1:23" s="4" customFormat="1" ht="158.44999999999999" customHeight="1">
      <c r="A31" s="35">
        <v>27</v>
      </c>
      <c r="B31" s="36" t="s">
        <v>91</v>
      </c>
      <c r="C31" s="40">
        <v>2</v>
      </c>
      <c r="D31" s="40"/>
      <c r="E31" s="40">
        <v>1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>
        <v>3</v>
      </c>
      <c r="S31" s="48"/>
      <c r="T31" s="20" t="s">
        <v>92</v>
      </c>
      <c r="U31" s="19" t="s">
        <v>93</v>
      </c>
      <c r="V31" s="21" t="s">
        <v>94</v>
      </c>
      <c r="W31" s="7"/>
    </row>
    <row r="32" spans="1:23" s="4" customFormat="1" ht="93" customHeight="1">
      <c r="A32" s="35">
        <v>28</v>
      </c>
      <c r="B32" s="36" t="s">
        <v>165</v>
      </c>
      <c r="C32" s="40">
        <v>1</v>
      </c>
      <c r="D32" s="40">
        <v>1</v>
      </c>
      <c r="E32" s="40"/>
      <c r="F32" s="40">
        <v>1</v>
      </c>
      <c r="G32" s="40"/>
      <c r="H32" s="40"/>
      <c r="I32" s="40"/>
      <c r="J32" s="40"/>
      <c r="K32" s="40"/>
      <c r="L32" s="40">
        <v>1</v>
      </c>
      <c r="M32" s="40"/>
      <c r="N32" s="40"/>
      <c r="O32" s="40"/>
      <c r="P32" s="40"/>
      <c r="Q32" s="40"/>
      <c r="R32" s="40">
        <f t="shared" ref="R32:R35" si="3">C32+D32+E32+F32+G32+H32+I32+J32+K32+L32+M32+N32+O32+P32+Q32</f>
        <v>4</v>
      </c>
      <c r="S32" s="48"/>
      <c r="T32" s="20"/>
      <c r="U32" s="19" t="s">
        <v>95</v>
      </c>
      <c r="V32" s="21" t="s">
        <v>96</v>
      </c>
      <c r="W32" s="7"/>
    </row>
    <row r="33" spans="1:23" s="4" customFormat="1" ht="93" customHeight="1">
      <c r="A33" s="35">
        <v>29</v>
      </c>
      <c r="B33" s="36" t="s">
        <v>97</v>
      </c>
      <c r="C33" s="40"/>
      <c r="D33" s="40">
        <v>1</v>
      </c>
      <c r="E33" s="40">
        <v>1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>
        <v>1</v>
      </c>
      <c r="R33" s="40">
        <f t="shared" si="3"/>
        <v>3</v>
      </c>
      <c r="S33" s="48"/>
      <c r="T33" s="20"/>
      <c r="U33" s="19" t="s">
        <v>98</v>
      </c>
      <c r="V33" s="21" t="s">
        <v>146</v>
      </c>
      <c r="W33" s="7"/>
    </row>
    <row r="34" spans="1:23" s="4" customFormat="1" ht="97.5" customHeight="1">
      <c r="A34" s="35">
        <v>30</v>
      </c>
      <c r="B34" s="36" t="s">
        <v>99</v>
      </c>
      <c r="C34" s="40"/>
      <c r="D34" s="40">
        <v>1</v>
      </c>
      <c r="E34" s="40"/>
      <c r="F34" s="40"/>
      <c r="G34" s="40"/>
      <c r="H34" s="40">
        <v>1</v>
      </c>
      <c r="I34" s="40"/>
      <c r="J34" s="40"/>
      <c r="K34" s="40"/>
      <c r="L34" s="40"/>
      <c r="M34" s="40"/>
      <c r="N34" s="40"/>
      <c r="O34" s="40"/>
      <c r="P34" s="40"/>
      <c r="Q34" s="40"/>
      <c r="R34" s="40">
        <f t="shared" si="3"/>
        <v>2</v>
      </c>
      <c r="S34" s="48"/>
      <c r="T34" s="20"/>
      <c r="U34" s="19" t="s">
        <v>100</v>
      </c>
      <c r="V34" s="21" t="s">
        <v>147</v>
      </c>
      <c r="W34" s="7"/>
    </row>
    <row r="35" spans="1:23" s="4" customFormat="1" ht="93" customHeight="1">
      <c r="A35" s="35">
        <v>31</v>
      </c>
      <c r="B35" s="39" t="s">
        <v>170</v>
      </c>
      <c r="C35" s="44"/>
      <c r="D35" s="44"/>
      <c r="E35" s="44">
        <v>1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>
        <f t="shared" si="3"/>
        <v>1</v>
      </c>
      <c r="S35" s="48"/>
      <c r="T35" s="34"/>
      <c r="U35" s="19" t="s">
        <v>173</v>
      </c>
      <c r="V35" s="22" t="s">
        <v>171</v>
      </c>
      <c r="W35" s="7"/>
    </row>
    <row r="36" spans="1:23" s="4" customFormat="1" ht="93" customHeight="1">
      <c r="A36" s="35">
        <v>32</v>
      </c>
      <c r="B36" s="36" t="s">
        <v>131</v>
      </c>
      <c r="C36" s="40">
        <v>2</v>
      </c>
      <c r="D36" s="40"/>
      <c r="E36" s="40">
        <v>2</v>
      </c>
      <c r="F36" s="40">
        <v>1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>
        <f>C36+D36+E36+F36+G36+H36+I36+J36+K36+L36+M36+N36+O36+P36+Q36</f>
        <v>5</v>
      </c>
      <c r="S36" s="48"/>
      <c r="T36" s="20"/>
      <c r="U36" s="19" t="s">
        <v>132</v>
      </c>
      <c r="V36" s="22" t="s">
        <v>143</v>
      </c>
      <c r="W36" s="7"/>
    </row>
    <row r="37" spans="1:23" s="4" customFormat="1" ht="93" customHeight="1">
      <c r="A37" s="35">
        <v>33</v>
      </c>
      <c r="B37" s="36" t="s">
        <v>135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>
        <v>1</v>
      </c>
      <c r="R37" s="40">
        <v>1</v>
      </c>
      <c r="S37" s="48"/>
      <c r="T37" s="20"/>
      <c r="U37" s="19" t="s">
        <v>101</v>
      </c>
      <c r="V37" s="23" t="s">
        <v>102</v>
      </c>
      <c r="W37" s="7"/>
    </row>
    <row r="38" spans="1:23" s="4" customFormat="1" ht="93" customHeight="1">
      <c r="A38" s="35">
        <v>34</v>
      </c>
      <c r="B38" s="36" t="s">
        <v>103</v>
      </c>
      <c r="C38" s="40">
        <v>1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>
        <v>1</v>
      </c>
      <c r="R38" s="40">
        <f>C38+D38+E38+F38+G38+H38+I38+J38+K38+L38+M38+N38+O38+P38+Q38</f>
        <v>2</v>
      </c>
      <c r="S38" s="48"/>
      <c r="T38" s="20"/>
      <c r="U38" s="19" t="s">
        <v>104</v>
      </c>
      <c r="V38" s="23" t="s">
        <v>105</v>
      </c>
      <c r="W38" s="7"/>
    </row>
    <row r="39" spans="1:23" s="4" customFormat="1" ht="93" customHeight="1">
      <c r="A39" s="35">
        <v>35</v>
      </c>
      <c r="B39" s="36" t="s">
        <v>106</v>
      </c>
      <c r="C39" s="40">
        <v>1</v>
      </c>
      <c r="D39" s="40"/>
      <c r="E39" s="40"/>
      <c r="F39" s="40"/>
      <c r="G39" s="40"/>
      <c r="H39" s="40"/>
      <c r="I39" s="40"/>
      <c r="J39" s="40"/>
      <c r="K39" s="40"/>
      <c r="L39" s="40">
        <v>1</v>
      </c>
      <c r="M39" s="40"/>
      <c r="N39" s="40"/>
      <c r="O39" s="40"/>
      <c r="P39" s="40"/>
      <c r="Q39" s="40"/>
      <c r="R39" s="40">
        <f>C39+D39+E39+F39+G39+H39+I39+J39+K39+L39+M39+N39+O39+P39+Q39</f>
        <v>2</v>
      </c>
      <c r="S39" s="48"/>
      <c r="T39" s="20"/>
      <c r="U39" s="19" t="s">
        <v>107</v>
      </c>
      <c r="V39" s="21" t="s">
        <v>108</v>
      </c>
      <c r="W39" s="7"/>
    </row>
    <row r="40" spans="1:23" s="4" customFormat="1" ht="93" customHeight="1">
      <c r="A40" s="35">
        <v>36</v>
      </c>
      <c r="B40" s="36" t="s">
        <v>109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>
        <v>1</v>
      </c>
      <c r="R40" s="40">
        <f>C40+D40+E40+F40+G40+H40+I40+J40+K40+L40+M40+N40+O40+P40+Q40</f>
        <v>1</v>
      </c>
      <c r="S40" s="48"/>
      <c r="T40" s="20"/>
      <c r="U40" s="19" t="s">
        <v>110</v>
      </c>
      <c r="V40" s="23" t="s">
        <v>158</v>
      </c>
      <c r="W40" s="7"/>
    </row>
    <row r="41" spans="1:23" s="4" customFormat="1" ht="93" customHeight="1">
      <c r="A41" s="35">
        <v>37</v>
      </c>
      <c r="B41" s="36" t="s">
        <v>111</v>
      </c>
      <c r="C41" s="40">
        <v>1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>
        <v>1</v>
      </c>
      <c r="S41" s="48"/>
      <c r="T41" s="20"/>
      <c r="U41" s="19" t="s">
        <v>112</v>
      </c>
      <c r="V41" s="21" t="s">
        <v>113</v>
      </c>
      <c r="W41" s="7"/>
    </row>
    <row r="42" spans="1:23" s="4" customFormat="1" ht="93" customHeight="1">
      <c r="A42" s="35">
        <v>38</v>
      </c>
      <c r="B42" s="36" t="s">
        <v>134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>
        <v>1</v>
      </c>
      <c r="R42" s="40">
        <f>C42+D42+E42+F42+G42+H42+I42+J42+K42+L42+M42+N42+O42+P42+Q42</f>
        <v>1</v>
      </c>
      <c r="S42" s="48"/>
      <c r="T42" s="20" t="s">
        <v>174</v>
      </c>
      <c r="U42" s="19" t="s">
        <v>114</v>
      </c>
      <c r="V42" s="21" t="s">
        <v>115</v>
      </c>
      <c r="W42" s="7"/>
    </row>
    <row r="43" spans="1:23" s="4" customFormat="1" ht="93" customHeight="1">
      <c r="A43" s="35">
        <v>39</v>
      </c>
      <c r="B43" s="36" t="s">
        <v>166</v>
      </c>
      <c r="C43" s="40"/>
      <c r="D43" s="40"/>
      <c r="E43" s="40">
        <v>1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>
        <v>1</v>
      </c>
      <c r="S43" s="48"/>
      <c r="T43" s="20"/>
      <c r="U43" s="19" t="s">
        <v>116</v>
      </c>
      <c r="V43" s="21" t="s">
        <v>117</v>
      </c>
      <c r="W43" s="7"/>
    </row>
    <row r="44" spans="1:23" s="4" customFormat="1" ht="93" customHeight="1">
      <c r="A44" s="35">
        <v>40</v>
      </c>
      <c r="B44" s="36" t="s">
        <v>118</v>
      </c>
      <c r="C44" s="40">
        <v>3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>
        <f>C44+D44+E44+F44+G44+H44+I44+J44+K44+L44+M44+N44+O44+P44+Q44</f>
        <v>3</v>
      </c>
      <c r="S44" s="48"/>
      <c r="T44" s="20"/>
      <c r="U44" s="19" t="s">
        <v>119</v>
      </c>
      <c r="V44" s="21" t="s">
        <v>157</v>
      </c>
      <c r="W44" s="7"/>
    </row>
    <row r="45" spans="1:23" s="4" customFormat="1" ht="93" customHeight="1">
      <c r="A45" s="35">
        <v>41</v>
      </c>
      <c r="B45" s="36" t="s">
        <v>120</v>
      </c>
      <c r="C45" s="40">
        <v>1</v>
      </c>
      <c r="D45" s="40">
        <v>1</v>
      </c>
      <c r="E45" s="40">
        <v>1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>
        <f>C45+D45+E45+F45+G45+H45+I45+J45+K45+L45+M45+N45+O45+P45+Q45</f>
        <v>3</v>
      </c>
      <c r="S45" s="48"/>
      <c r="T45" s="20" t="s">
        <v>168</v>
      </c>
      <c r="U45" s="19" t="s">
        <v>121</v>
      </c>
      <c r="V45" s="21" t="s">
        <v>122</v>
      </c>
      <c r="W45" s="7"/>
    </row>
    <row r="46" spans="1:23" s="4" customFormat="1" ht="93" customHeight="1">
      <c r="A46" s="35">
        <v>42</v>
      </c>
      <c r="B46" s="36" t="s">
        <v>123</v>
      </c>
      <c r="C46" s="40">
        <v>1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>
        <v>1</v>
      </c>
      <c r="S46" s="48"/>
      <c r="T46" s="20" t="s">
        <v>155</v>
      </c>
      <c r="U46" s="19" t="s">
        <v>124</v>
      </c>
      <c r="V46" s="19" t="s">
        <v>125</v>
      </c>
      <c r="W46" s="7"/>
    </row>
    <row r="47" spans="1:23" s="4" customFormat="1" ht="93" customHeight="1">
      <c r="A47" s="35">
        <v>43</v>
      </c>
      <c r="B47" s="36" t="s">
        <v>126</v>
      </c>
      <c r="C47" s="40">
        <v>1</v>
      </c>
      <c r="D47" s="40"/>
      <c r="E47" s="40">
        <v>1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>
        <v>1</v>
      </c>
      <c r="R47" s="40">
        <f>C47+D47+E47+F47+G47+H47+I47+J47+K47+L47+M47+N47+O47+P47+Q47</f>
        <v>3</v>
      </c>
      <c r="S47" s="49"/>
      <c r="T47" s="20"/>
      <c r="U47" s="19" t="s">
        <v>127</v>
      </c>
      <c r="V47" s="21" t="s">
        <v>128</v>
      </c>
      <c r="W47" s="7"/>
    </row>
    <row r="48" spans="1:23" s="33" customFormat="1" ht="51.75" customHeight="1">
      <c r="A48" s="30"/>
      <c r="B48" s="45" t="s">
        <v>137</v>
      </c>
      <c r="C48" s="45">
        <f t="shared" ref="C48:R48" si="4">SUM(C5:C47)</f>
        <v>33</v>
      </c>
      <c r="D48" s="45">
        <f t="shared" si="4"/>
        <v>14</v>
      </c>
      <c r="E48" s="45">
        <f t="shared" si="4"/>
        <v>11</v>
      </c>
      <c r="F48" s="45">
        <f t="shared" si="4"/>
        <v>7</v>
      </c>
      <c r="G48" s="45">
        <f t="shared" si="4"/>
        <v>3</v>
      </c>
      <c r="H48" s="45">
        <f t="shared" si="4"/>
        <v>3</v>
      </c>
      <c r="I48" s="45">
        <f t="shared" si="4"/>
        <v>8</v>
      </c>
      <c r="J48" s="45">
        <f t="shared" si="4"/>
        <v>2</v>
      </c>
      <c r="K48" s="45">
        <f t="shared" si="4"/>
        <v>0</v>
      </c>
      <c r="L48" s="45">
        <f t="shared" si="4"/>
        <v>5</v>
      </c>
      <c r="M48" s="45">
        <f t="shared" si="4"/>
        <v>4</v>
      </c>
      <c r="N48" s="45">
        <f t="shared" si="4"/>
        <v>4</v>
      </c>
      <c r="O48" s="45">
        <f t="shared" si="4"/>
        <v>2</v>
      </c>
      <c r="P48" s="45">
        <f t="shared" si="4"/>
        <v>1</v>
      </c>
      <c r="Q48" s="45">
        <f t="shared" si="4"/>
        <v>9</v>
      </c>
      <c r="R48" s="45">
        <f t="shared" si="4"/>
        <v>106</v>
      </c>
      <c r="S48" s="31"/>
      <c r="T48" s="31"/>
      <c r="U48" s="30"/>
      <c r="V48" s="30"/>
      <c r="W48" s="32"/>
    </row>
    <row r="49" spans="1:22" ht="50.25" customHeight="1">
      <c r="A49" s="46" t="s">
        <v>164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</sheetData>
  <mergeCells count="8">
    <mergeCell ref="A49:V49"/>
    <mergeCell ref="S5:S47"/>
    <mergeCell ref="A2:V2"/>
    <mergeCell ref="A3:A4"/>
    <mergeCell ref="B3:B4"/>
    <mergeCell ref="C3:T3"/>
    <mergeCell ref="U3:U4"/>
    <mergeCell ref="V3:V4"/>
  </mergeCells>
  <phoneticPr fontId="2" type="noConversion"/>
  <hyperlinks>
    <hyperlink ref="V5" r:id="rId1"/>
    <hyperlink ref="V6" r:id="rId2"/>
    <hyperlink ref="V7" r:id="rId3"/>
    <hyperlink ref="V8" r:id="rId4"/>
    <hyperlink ref="V9" r:id="rId5"/>
    <hyperlink ref="V10" r:id="rId6"/>
    <hyperlink ref="V11" r:id="rId7"/>
    <hyperlink ref="V14" r:id="rId8"/>
    <hyperlink ref="V15" r:id="rId9"/>
    <hyperlink ref="V16" r:id="rId10"/>
    <hyperlink ref="V17" r:id="rId11"/>
    <hyperlink ref="V19" r:id="rId12"/>
    <hyperlink ref="V20" r:id="rId13"/>
    <hyperlink ref="V22" r:id="rId14"/>
    <hyperlink ref="V25" r:id="rId15"/>
    <hyperlink ref="V27" r:id="rId16"/>
    <hyperlink ref="V28" r:id="rId17"/>
    <hyperlink ref="V29" r:id="rId18"/>
    <hyperlink ref="V30" r:id="rId19"/>
    <hyperlink ref="V32" r:id="rId20"/>
    <hyperlink ref="V33" r:id="rId21"/>
    <hyperlink ref="V38" r:id="rId22"/>
    <hyperlink ref="V39" r:id="rId23"/>
    <hyperlink ref="V41" r:id="rId24"/>
    <hyperlink ref="V42" r:id="rId25"/>
    <hyperlink ref="V43" r:id="rId26"/>
    <hyperlink ref="V45" r:id="rId27"/>
    <hyperlink ref="V47" r:id="rId28"/>
    <hyperlink ref="V13" r:id="rId29"/>
    <hyperlink ref="V26" r:id="rId30"/>
    <hyperlink ref="V37" r:id="rId31"/>
    <hyperlink ref="V31" r:id="rId32"/>
    <hyperlink ref="V34" r:id="rId33"/>
    <hyperlink ref="V36" r:id="rId34"/>
    <hyperlink ref="V44" r:id="rId35"/>
    <hyperlink ref="V40" r:id="rId36"/>
    <hyperlink ref="V35" r:id="rId37"/>
  </hyperlinks>
  <pageMargins left="0.51181102362204722" right="0.51181102362204722" top="0.55118110236220474" bottom="0.55118110236220474" header="0.31496062992125984" footer="0.31496062992125984"/>
  <pageSetup paperSize="9" scale="59" fitToHeight="0" orientation="landscape" r:id="rId38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</vt:lpstr>
      <vt:lpstr>表!Print_Titles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关海峰</cp:lastModifiedBy>
  <cp:lastPrinted>2022-01-30T03:13:55Z</cp:lastPrinted>
  <dcterms:created xsi:type="dcterms:W3CDTF">2021-04-18T01:27:42Z</dcterms:created>
  <dcterms:modified xsi:type="dcterms:W3CDTF">2022-01-30T07:54:59Z</dcterms:modified>
</cp:coreProperties>
</file>