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4225" windowHeight="12540"/>
  </bookViews>
  <sheets>
    <sheet name="分乡镇" sheetId="2" r:id="rId1"/>
  </sheets>
  <definedNames>
    <definedName name="_xlnm._FilterDatabase" localSheetId="0" hidden="1">分乡镇!$A$5:$T$24</definedName>
    <definedName name="_xlnm.Print_Titles" localSheetId="0">分乡镇!#REF!</definedName>
  </definedNames>
  <calcPr calcId="144525"/>
</workbook>
</file>

<file path=xl/sharedStrings.xml><?xml version="1.0" encoding="utf-8"?>
<sst xmlns="http://schemas.openxmlformats.org/spreadsheetml/2006/main" count="58" uniqueCount="38">
  <si>
    <t>附件1</t>
  </si>
  <si>
    <t>六枝特区2022年特岗教师招聘计划表</t>
  </si>
  <si>
    <t>序号</t>
  </si>
  <si>
    <t>乡镇名</t>
  </si>
  <si>
    <t>中央“特岗计划”</t>
  </si>
  <si>
    <t>备注</t>
  </si>
  <si>
    <t>招聘岗位数</t>
  </si>
  <si>
    <t>学段</t>
  </si>
  <si>
    <t>小计</t>
  </si>
  <si>
    <t>语文</t>
  </si>
  <si>
    <t>数学</t>
  </si>
  <si>
    <t>英语</t>
  </si>
  <si>
    <t>物理</t>
  </si>
  <si>
    <t>化学</t>
  </si>
  <si>
    <t>生物</t>
  </si>
  <si>
    <t>地理</t>
  </si>
  <si>
    <t>历史</t>
  </si>
  <si>
    <t>政治</t>
  </si>
  <si>
    <t>音乐</t>
  </si>
  <si>
    <t>体育</t>
  </si>
  <si>
    <t>美术</t>
  </si>
  <si>
    <t>信息技术</t>
  </si>
  <si>
    <t>科学</t>
  </si>
  <si>
    <t>心理健康</t>
  </si>
  <si>
    <t>六枝特区关寨镇</t>
  </si>
  <si>
    <t>初中</t>
  </si>
  <si>
    <t>小学</t>
  </si>
  <si>
    <t>六枝特区郎岱镇</t>
  </si>
  <si>
    <t>六枝特区新场乡</t>
  </si>
  <si>
    <t>六枝特区龙河镇</t>
  </si>
  <si>
    <t>六枝特区岩脚镇</t>
  </si>
  <si>
    <t>六枝特区新华镇</t>
  </si>
  <si>
    <t>六枝特区新窑镇</t>
  </si>
  <si>
    <t>六枝特区木岗镇</t>
  </si>
  <si>
    <t>六枝特区牛场乡</t>
  </si>
  <si>
    <t>六枝特区梭戛乡</t>
  </si>
  <si>
    <t>合计</t>
  </si>
  <si>
    <t>注：小学英语、初中英语、初中物理、初中化学、初中生物、初中地理学科限截止2022年7月2日户籍为六枝特区或在六枝特区参加高考到普通高校学习的人员报考。</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</si>
</sst>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2"/>
      <color theme="1"/>
      <name val="宋体"/>
      <charset val="134"/>
      <scheme val="minor"/>
    </font>
    <font>
      <sz val="12"/>
      <name val="宋体"/>
      <charset val="134"/>
      <scheme val="minor"/>
    </font>
    <font>
      <sz val="11"/>
      <color theme="1"/>
      <name val="楷体"/>
      <charset val="134"/>
    </font>
    <font>
      <sz val="11"/>
      <color theme="1"/>
      <name val="宋体"/>
      <charset val="134"/>
      <scheme val="minor"/>
    </font>
    <font>
      <sz val="14"/>
      <name val="黑体"/>
      <charset val="134"/>
    </font>
    <font>
      <sz val="22"/>
      <name val="方正小标宋简体"/>
      <charset val="134"/>
    </font>
    <font>
      <b/>
      <sz val="11"/>
      <name val="宋体"/>
      <charset val="134"/>
      <scheme val="minor"/>
    </font>
    <font>
      <b/>
      <sz val="11"/>
      <name val="宋体"/>
      <charset val="134"/>
      <scheme val="major"/>
    </font>
    <font>
      <b/>
      <sz val="11"/>
      <color rgb="FFFF0000"/>
      <name val="宋体"/>
      <charset val="134"/>
      <scheme val="major"/>
    </font>
    <font>
      <sz val="12"/>
      <color theme="1"/>
      <name val="楷体"/>
      <charset val="134"/>
    </font>
    <font>
      <sz val="11"/>
      <color theme="1"/>
      <name val="宋体"/>
      <charset val="0"/>
      <scheme val="minor"/>
    </font>
    <font>
      <u/>
      <sz val="11"/>
      <color rgb="FF800080"/>
      <name val="宋体"/>
      <charset val="0"/>
      <scheme val="minor"/>
    </font>
    <font>
      <sz val="11"/>
      <color theme="0"/>
      <name val="宋体"/>
      <charset val="0"/>
      <scheme val="minor"/>
    </font>
    <font>
      <sz val="11"/>
      <color rgb="FFFF0000"/>
      <name val="宋体"/>
      <charset val="0"/>
      <scheme val="minor"/>
    </font>
    <font>
      <b/>
      <sz val="11"/>
      <color theme="3"/>
      <name val="宋体"/>
      <charset val="134"/>
      <scheme val="minor"/>
    </font>
    <font>
      <sz val="11"/>
      <color rgb="FF3F3F76"/>
      <name val="宋体"/>
      <charset val="0"/>
      <scheme val="minor"/>
    </font>
    <font>
      <sz val="11"/>
      <color rgb="FFFA7D00"/>
      <name val="宋体"/>
      <charset val="0"/>
      <scheme val="minor"/>
    </font>
    <font>
      <sz val="11"/>
      <color rgb="FF9C0006"/>
      <name val="宋体"/>
      <charset val="0"/>
      <scheme val="minor"/>
    </font>
    <font>
      <b/>
      <sz val="11"/>
      <color rgb="FFFFFFFF"/>
      <name val="宋体"/>
      <charset val="0"/>
      <scheme val="minor"/>
    </font>
    <font>
      <u/>
      <sz val="11"/>
      <color rgb="FF0000FF"/>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5" tint="0.599993896298105"/>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6" tint="0.599993896298105"/>
        <bgColor indexed="64"/>
      </patternFill>
    </fill>
    <fill>
      <patternFill patternType="solid">
        <fgColor rgb="FFFFCC99"/>
        <bgColor indexed="64"/>
      </patternFill>
    </fill>
    <fill>
      <patternFill patternType="solid">
        <fgColor rgb="FFFFC7CE"/>
        <bgColor indexed="64"/>
      </patternFill>
    </fill>
    <fill>
      <patternFill patternType="solid">
        <fgColor theme="9"/>
        <bgColor indexed="64"/>
      </patternFill>
    </fill>
    <fill>
      <patternFill patternType="solid">
        <fgColor theme="7"/>
        <bgColor indexed="64"/>
      </patternFill>
    </fill>
    <fill>
      <patternFill patternType="solid">
        <fgColor theme="6" tint="0.399975585192419"/>
        <bgColor indexed="64"/>
      </patternFill>
    </fill>
    <fill>
      <patternFill patternType="solid">
        <fgColor rgb="FFA5A5A5"/>
        <bgColor indexed="64"/>
      </patternFill>
    </fill>
    <fill>
      <patternFill patternType="solid">
        <fgColor theme="4" tint="0.399975585192419"/>
        <bgColor indexed="64"/>
      </patternFill>
    </fill>
    <fill>
      <patternFill patternType="solid">
        <fgColor theme="8"/>
        <bgColor indexed="64"/>
      </patternFill>
    </fill>
    <fill>
      <patternFill patternType="solid">
        <fgColor theme="9" tint="0.799981688894314"/>
        <bgColor indexed="64"/>
      </patternFill>
    </fill>
    <fill>
      <patternFill patternType="solid">
        <fgColor rgb="FFFFFFCC"/>
        <bgColor indexed="64"/>
      </patternFill>
    </fill>
    <fill>
      <patternFill patternType="solid">
        <fgColor theme="7" tint="0.799981688894314"/>
        <bgColor indexed="64"/>
      </patternFill>
    </fill>
    <fill>
      <patternFill patternType="solid">
        <fgColor theme="6"/>
        <bgColor indexed="64"/>
      </patternFill>
    </fill>
    <fill>
      <patternFill patternType="solid">
        <fgColor theme="5" tint="0.799981688894314"/>
        <bgColor indexed="64"/>
      </patternFill>
    </fill>
    <fill>
      <patternFill patternType="solid">
        <fgColor theme="5" tint="0.399975585192419"/>
        <bgColor indexed="64"/>
      </patternFill>
    </fill>
    <fill>
      <patternFill patternType="solid">
        <fgColor theme="9" tint="0.399975585192419"/>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rgb="FFF2F2F2"/>
        <bgColor indexed="64"/>
      </patternFill>
    </fill>
    <fill>
      <patternFill patternType="solid">
        <fgColor theme="4" tint="0.599993896298105"/>
        <bgColor indexed="64"/>
      </patternFill>
    </fill>
    <fill>
      <patternFill patternType="solid">
        <fgColor theme="5"/>
        <bgColor indexed="64"/>
      </patternFill>
    </fill>
    <fill>
      <patternFill patternType="solid">
        <fgColor theme="4"/>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tint="0.799981688894314"/>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50">
    <xf numFmtId="0" fontId="0" fillId="0" borderId="0">
      <alignment vertical="center"/>
    </xf>
    <xf numFmtId="42" fontId="3" fillId="0" borderId="0" applyFont="0" applyFill="0" applyBorder="0" applyAlignment="0" applyProtection="0">
      <alignment vertical="center"/>
    </xf>
    <xf numFmtId="0" fontId="10" fillId="3" borderId="0" applyNumberFormat="0" applyBorder="0" applyAlignment="0" applyProtection="0">
      <alignment vertical="center"/>
    </xf>
    <xf numFmtId="0" fontId="15" fillId="8" borderId="2" applyNumberFormat="0" applyAlignment="0" applyProtection="0">
      <alignment vertical="center"/>
    </xf>
    <xf numFmtId="44" fontId="3" fillId="0" borderId="0" applyFont="0" applyFill="0" applyBorder="0" applyAlignment="0" applyProtection="0">
      <alignment vertical="center"/>
    </xf>
    <xf numFmtId="41" fontId="3" fillId="0" borderId="0" applyFont="0" applyFill="0" applyBorder="0" applyAlignment="0" applyProtection="0">
      <alignment vertical="center"/>
    </xf>
    <xf numFmtId="0" fontId="10" fillId="7" borderId="0" applyNumberFormat="0" applyBorder="0" applyAlignment="0" applyProtection="0">
      <alignment vertical="center"/>
    </xf>
    <xf numFmtId="0" fontId="17" fillId="9" borderId="0" applyNumberFormat="0" applyBorder="0" applyAlignment="0" applyProtection="0">
      <alignment vertical="center"/>
    </xf>
    <xf numFmtId="43" fontId="3" fillId="0" borderId="0" applyFont="0" applyFill="0" applyBorder="0" applyAlignment="0" applyProtection="0">
      <alignment vertical="center"/>
    </xf>
    <xf numFmtId="0" fontId="12" fillId="12" borderId="0" applyNumberFormat="0" applyBorder="0" applyAlignment="0" applyProtection="0">
      <alignment vertical="center"/>
    </xf>
    <xf numFmtId="0" fontId="19" fillId="0" borderId="0" applyNumberFormat="0" applyFill="0" applyBorder="0" applyAlignment="0" applyProtection="0">
      <alignment vertical="center"/>
    </xf>
    <xf numFmtId="9" fontId="3" fillId="0" borderId="0" applyFont="0" applyFill="0" applyBorder="0" applyAlignment="0" applyProtection="0">
      <alignment vertical="center"/>
    </xf>
    <xf numFmtId="0" fontId="11" fillId="0" borderId="0" applyNumberFormat="0" applyFill="0" applyBorder="0" applyAlignment="0" applyProtection="0">
      <alignment vertical="center"/>
    </xf>
    <xf numFmtId="0" fontId="3" fillId="17" borderId="5" applyNumberFormat="0" applyFont="0" applyAlignment="0" applyProtection="0">
      <alignment vertical="center"/>
    </xf>
    <xf numFmtId="0" fontId="12" fillId="21" borderId="0" applyNumberFormat="0" applyBorder="0" applyAlignment="0" applyProtection="0">
      <alignment vertical="center"/>
    </xf>
    <xf numFmtId="0" fontId="14"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6" applyNumberFormat="0" applyFill="0" applyAlignment="0" applyProtection="0">
      <alignment vertical="center"/>
    </xf>
    <xf numFmtId="0" fontId="23" fillId="0" borderId="6" applyNumberFormat="0" applyFill="0" applyAlignment="0" applyProtection="0">
      <alignment vertical="center"/>
    </xf>
    <xf numFmtId="0" fontId="12" fillId="14" borderId="0" applyNumberFormat="0" applyBorder="0" applyAlignment="0" applyProtection="0">
      <alignment vertical="center"/>
    </xf>
    <xf numFmtId="0" fontId="14" fillId="0" borderId="7" applyNumberFormat="0" applyFill="0" applyAlignment="0" applyProtection="0">
      <alignment vertical="center"/>
    </xf>
    <xf numFmtId="0" fontId="12" fillId="6" borderId="0" applyNumberFormat="0" applyBorder="0" applyAlignment="0" applyProtection="0">
      <alignment vertical="center"/>
    </xf>
    <xf numFmtId="0" fontId="24" fillId="25" borderId="8" applyNumberFormat="0" applyAlignment="0" applyProtection="0">
      <alignment vertical="center"/>
    </xf>
    <xf numFmtId="0" fontId="25" fillId="25" borderId="2" applyNumberFormat="0" applyAlignment="0" applyProtection="0">
      <alignment vertical="center"/>
    </xf>
    <xf numFmtId="0" fontId="18" fillId="13" borderId="4" applyNumberFormat="0" applyAlignment="0" applyProtection="0">
      <alignment vertical="center"/>
    </xf>
    <xf numFmtId="0" fontId="10" fillId="16" borderId="0" applyNumberFormat="0" applyBorder="0" applyAlignment="0" applyProtection="0">
      <alignment vertical="center"/>
    </xf>
    <xf numFmtId="0" fontId="12" fillId="27" borderId="0" applyNumberFormat="0" applyBorder="0" applyAlignment="0" applyProtection="0">
      <alignment vertical="center"/>
    </xf>
    <xf numFmtId="0" fontId="16" fillId="0" borderId="3" applyNumberFormat="0" applyFill="0" applyAlignment="0" applyProtection="0">
      <alignment vertical="center"/>
    </xf>
    <xf numFmtId="0" fontId="26" fillId="0" borderId="9" applyNumberFormat="0" applyFill="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10" fillId="31" borderId="0" applyNumberFormat="0" applyBorder="0" applyAlignment="0" applyProtection="0">
      <alignment vertical="center"/>
    </xf>
    <xf numFmtId="0" fontId="12" fillId="28" borderId="0" applyNumberFormat="0" applyBorder="0" applyAlignment="0" applyProtection="0">
      <alignment vertical="center"/>
    </xf>
    <xf numFmtId="0" fontId="10" fillId="32" borderId="0" applyNumberFormat="0" applyBorder="0" applyAlignment="0" applyProtection="0">
      <alignment vertical="center"/>
    </xf>
    <xf numFmtId="0" fontId="10" fillId="26" borderId="0" applyNumberFormat="0" applyBorder="0" applyAlignment="0" applyProtection="0">
      <alignment vertical="center"/>
    </xf>
    <xf numFmtId="0" fontId="10" fillId="20" borderId="0" applyNumberFormat="0" applyBorder="0" applyAlignment="0" applyProtection="0">
      <alignment vertical="center"/>
    </xf>
    <xf numFmtId="0" fontId="10" fillId="2" borderId="0" applyNumberFormat="0" applyBorder="0" applyAlignment="0" applyProtection="0">
      <alignment vertical="center"/>
    </xf>
    <xf numFmtId="0" fontId="12" fillId="19" borderId="0" applyNumberFormat="0" applyBorder="0" applyAlignment="0" applyProtection="0">
      <alignment vertical="center"/>
    </xf>
    <xf numFmtId="0" fontId="12" fillId="11" borderId="0" applyNumberFormat="0" applyBorder="0" applyAlignment="0" applyProtection="0">
      <alignment vertical="center"/>
    </xf>
    <xf numFmtId="0" fontId="10" fillId="18" borderId="0" applyNumberFormat="0" applyBorder="0" applyAlignment="0" applyProtection="0">
      <alignment vertical="center"/>
    </xf>
    <xf numFmtId="0" fontId="10" fillId="5" borderId="0" applyNumberFormat="0" applyBorder="0" applyAlignment="0" applyProtection="0">
      <alignment vertical="center"/>
    </xf>
    <xf numFmtId="0" fontId="12" fillId="15" borderId="0" applyNumberFormat="0" applyBorder="0" applyAlignment="0" applyProtection="0">
      <alignment vertical="center"/>
    </xf>
    <xf numFmtId="0" fontId="10" fillId="24" borderId="0" applyNumberFormat="0" applyBorder="0" applyAlignment="0" applyProtection="0">
      <alignment vertical="center"/>
    </xf>
    <xf numFmtId="0" fontId="12" fillId="4" borderId="0" applyNumberFormat="0" applyBorder="0" applyAlignment="0" applyProtection="0">
      <alignment vertical="center"/>
    </xf>
    <xf numFmtId="0" fontId="12" fillId="10" borderId="0" applyNumberFormat="0" applyBorder="0" applyAlignment="0" applyProtection="0">
      <alignment vertical="center"/>
    </xf>
    <xf numFmtId="0" fontId="10" fillId="23" borderId="0" applyNumberFormat="0" applyBorder="0" applyAlignment="0" applyProtection="0">
      <alignment vertical="center"/>
    </xf>
    <xf numFmtId="0" fontId="12" fillId="22" borderId="0" applyNumberFormat="0" applyBorder="0" applyAlignment="0" applyProtection="0">
      <alignment vertical="center"/>
    </xf>
    <xf numFmtId="0" fontId="0" fillId="0" borderId="0">
      <alignment vertical="center"/>
    </xf>
  </cellStyleXfs>
  <cellXfs count="18">
    <xf numFmtId="0" fontId="0" fillId="0" borderId="0" xfId="0">
      <alignment vertical="center"/>
    </xf>
    <xf numFmtId="0" fontId="1" fillId="0" borderId="0" xfId="0" applyFont="1" applyFill="1" applyAlignment="1">
      <alignment horizontal="center" vertical="center"/>
    </xf>
    <xf numFmtId="0" fontId="0" fillId="0" borderId="0" xfId="0" applyFont="1" applyFill="1" applyAlignment="1">
      <alignment vertical="center"/>
    </xf>
    <xf numFmtId="0" fontId="2" fillId="0" borderId="0" xfId="0" applyFont="1" applyFill="1" applyAlignment="1">
      <alignment vertical="center"/>
    </xf>
    <xf numFmtId="0" fontId="3" fillId="0" borderId="0" xfId="0" applyFont="1" applyFill="1" applyAlignment="1">
      <alignment horizontal="center" vertical="center"/>
    </xf>
    <xf numFmtId="0" fontId="3" fillId="0" borderId="0" xfId="0" applyFont="1" applyFill="1" applyAlignment="1">
      <alignment vertical="center"/>
    </xf>
    <xf numFmtId="0" fontId="4" fillId="0" borderId="0" xfId="0" applyFont="1" applyFill="1" applyAlignment="1">
      <alignment horizontal="left" vertical="center"/>
    </xf>
    <xf numFmtId="0" fontId="4" fillId="0" borderId="0" xfId="0" applyFont="1" applyFill="1" applyAlignment="1">
      <alignment horizontal="left" vertical="center" wrapText="1"/>
    </xf>
    <xf numFmtId="0" fontId="5" fillId="0" borderId="0" xfId="0" applyFont="1" applyFill="1" applyAlignment="1">
      <alignment horizontal="center" vertical="center"/>
    </xf>
    <xf numFmtId="0" fontId="5" fillId="0" borderId="0" xfId="0" applyFont="1" applyFill="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9" fillId="0" borderId="0" xfId="0" applyFont="1" applyFill="1" applyAlignment="1">
      <alignment horizontal="left" vertical="center" wrapText="1"/>
    </xf>
    <xf numFmtId="0" fontId="2" fillId="0" borderId="1" xfId="0" applyFont="1" applyFill="1" applyBorder="1" applyAlignment="1">
      <alignment vertical="center"/>
    </xf>
    <xf numFmtId="0" fontId="3" fillId="0" borderId="1" xfId="0" applyFont="1" applyFill="1" applyBorder="1" applyAlignment="1">
      <alignment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U27"/>
  <sheetViews>
    <sheetView showZeros="0" tabSelected="1" workbookViewId="0">
      <selection activeCell="X14" sqref="X14"/>
    </sheetView>
  </sheetViews>
  <sheetFormatPr defaultColWidth="8" defaultRowHeight="13.5"/>
  <cols>
    <col min="1" max="1" width="4.6" style="4" customWidth="1"/>
    <col min="2" max="2" width="15.3" style="5" customWidth="1"/>
    <col min="3" max="3" width="10.5" style="5" customWidth="1"/>
    <col min="4" max="4" width="6.5" style="5" customWidth="1"/>
    <col min="5" max="5" width="6.175" style="4" customWidth="1"/>
    <col min="6" max="20" width="5.1" style="4" customWidth="1"/>
    <col min="21" max="21" width="6.6" style="5" customWidth="1"/>
    <col min="22" max="16384" width="8" style="5"/>
  </cols>
  <sheetData>
    <row r="1" s="1" customFormat="1" ht="18" customHeight="1" spans="1:21">
      <c r="A1" s="6" t="s">
        <v>0</v>
      </c>
      <c r="B1" s="7"/>
      <c r="C1" s="6"/>
      <c r="D1" s="6"/>
      <c r="E1" s="6"/>
      <c r="F1" s="6"/>
      <c r="G1" s="6"/>
      <c r="H1" s="6"/>
      <c r="I1" s="6"/>
      <c r="J1" s="6"/>
      <c r="K1" s="6"/>
      <c r="L1" s="6"/>
      <c r="M1" s="6"/>
      <c r="N1" s="6"/>
      <c r="O1" s="6"/>
      <c r="P1" s="6"/>
      <c r="Q1" s="6"/>
      <c r="R1" s="6"/>
      <c r="S1" s="6"/>
      <c r="T1" s="6"/>
      <c r="U1" s="6"/>
    </row>
    <row r="2" s="1" customFormat="1" ht="35" customHeight="1" spans="1:21">
      <c r="A2" s="8" t="s">
        <v>1</v>
      </c>
      <c r="B2" s="9"/>
      <c r="C2" s="8"/>
      <c r="D2" s="8"/>
      <c r="E2" s="8"/>
      <c r="F2" s="8"/>
      <c r="G2" s="8"/>
      <c r="H2" s="8"/>
      <c r="I2" s="8"/>
      <c r="J2" s="8"/>
      <c r="K2" s="8"/>
      <c r="L2" s="8"/>
      <c r="M2" s="8"/>
      <c r="N2" s="8"/>
      <c r="O2" s="8"/>
      <c r="P2" s="8"/>
      <c r="Q2" s="8"/>
      <c r="R2" s="8"/>
      <c r="S2" s="8"/>
      <c r="T2" s="8"/>
      <c r="U2" s="8"/>
    </row>
    <row r="3" s="2" customFormat="1" ht="22" customHeight="1" spans="1:21">
      <c r="A3" s="10" t="s">
        <v>2</v>
      </c>
      <c r="B3" s="10" t="s">
        <v>3</v>
      </c>
      <c r="C3" s="10" t="s">
        <v>4</v>
      </c>
      <c r="D3" s="10"/>
      <c r="E3" s="10"/>
      <c r="F3" s="10"/>
      <c r="G3" s="10"/>
      <c r="H3" s="10"/>
      <c r="I3" s="10"/>
      <c r="J3" s="10"/>
      <c r="K3" s="10"/>
      <c r="L3" s="10"/>
      <c r="M3" s="10"/>
      <c r="N3" s="10"/>
      <c r="O3" s="10"/>
      <c r="P3" s="10"/>
      <c r="Q3" s="10"/>
      <c r="R3" s="10"/>
      <c r="S3" s="10"/>
      <c r="T3" s="10"/>
      <c r="U3" s="11" t="s">
        <v>5</v>
      </c>
    </row>
    <row r="4" s="1" customFormat="1" ht="35" customHeight="1" spans="1:21">
      <c r="A4" s="10"/>
      <c r="B4" s="10"/>
      <c r="C4" s="10" t="s">
        <v>6</v>
      </c>
      <c r="D4" s="11" t="s">
        <v>7</v>
      </c>
      <c r="E4" s="11" t="s">
        <v>8</v>
      </c>
      <c r="F4" s="12" t="s">
        <v>9</v>
      </c>
      <c r="G4" s="12" t="s">
        <v>10</v>
      </c>
      <c r="H4" s="13" t="s">
        <v>11</v>
      </c>
      <c r="I4" s="13" t="s">
        <v>12</v>
      </c>
      <c r="J4" s="13" t="s">
        <v>13</v>
      </c>
      <c r="K4" s="13" t="s">
        <v>14</v>
      </c>
      <c r="L4" s="13" t="s">
        <v>15</v>
      </c>
      <c r="M4" s="12" t="s">
        <v>16</v>
      </c>
      <c r="N4" s="12" t="s">
        <v>17</v>
      </c>
      <c r="O4" s="12" t="s">
        <v>18</v>
      </c>
      <c r="P4" s="12" t="s">
        <v>19</v>
      </c>
      <c r="Q4" s="12" t="s">
        <v>20</v>
      </c>
      <c r="R4" s="12" t="s">
        <v>21</v>
      </c>
      <c r="S4" s="12" t="s">
        <v>22</v>
      </c>
      <c r="T4" s="12" t="s">
        <v>23</v>
      </c>
      <c r="U4" s="11"/>
    </row>
    <row r="5" s="3" customFormat="1" ht="18" customHeight="1" spans="1:21">
      <c r="A5" s="14">
        <v>1</v>
      </c>
      <c r="B5" s="14" t="s">
        <v>24</v>
      </c>
      <c r="C5" s="14">
        <f t="shared" ref="C5:C9" si="0">E5+E6</f>
        <v>19</v>
      </c>
      <c r="D5" s="14" t="s">
        <v>25</v>
      </c>
      <c r="E5" s="14">
        <f t="shared" ref="E5:E24" si="1">SUM(F5:T5)</f>
        <v>3</v>
      </c>
      <c r="F5" s="14">
        <v>1</v>
      </c>
      <c r="G5" s="14">
        <v>0</v>
      </c>
      <c r="H5" s="14">
        <v>0</v>
      </c>
      <c r="I5" s="14">
        <v>0</v>
      </c>
      <c r="J5" s="14">
        <v>1</v>
      </c>
      <c r="K5" s="14">
        <v>0</v>
      </c>
      <c r="L5" s="14">
        <v>0</v>
      </c>
      <c r="M5" s="14">
        <v>0</v>
      </c>
      <c r="N5" s="14">
        <v>0</v>
      </c>
      <c r="O5" s="14">
        <v>0</v>
      </c>
      <c r="P5" s="14">
        <v>0</v>
      </c>
      <c r="Q5" s="14">
        <v>0</v>
      </c>
      <c r="R5" s="14">
        <v>0</v>
      </c>
      <c r="S5" s="14">
        <v>0</v>
      </c>
      <c r="T5" s="14">
        <v>1</v>
      </c>
      <c r="U5" s="16"/>
    </row>
    <row r="6" s="3" customFormat="1" ht="18" customHeight="1" spans="1:21">
      <c r="A6" s="14"/>
      <c r="B6" s="14"/>
      <c r="C6" s="14"/>
      <c r="D6" s="14" t="s">
        <v>26</v>
      </c>
      <c r="E6" s="14">
        <f t="shared" si="1"/>
        <v>16</v>
      </c>
      <c r="F6" s="14">
        <v>2</v>
      </c>
      <c r="G6" s="14">
        <v>3</v>
      </c>
      <c r="H6" s="14">
        <v>4</v>
      </c>
      <c r="I6" s="14">
        <v>0</v>
      </c>
      <c r="J6" s="14">
        <v>0</v>
      </c>
      <c r="K6" s="14">
        <v>0</v>
      </c>
      <c r="L6" s="14">
        <v>0</v>
      </c>
      <c r="M6" s="14">
        <v>0</v>
      </c>
      <c r="N6" s="14">
        <v>1</v>
      </c>
      <c r="O6" s="14">
        <v>4</v>
      </c>
      <c r="P6" s="14">
        <v>0</v>
      </c>
      <c r="Q6" s="14">
        <v>2</v>
      </c>
      <c r="R6" s="14">
        <v>0</v>
      </c>
      <c r="S6" s="14">
        <v>0</v>
      </c>
      <c r="T6" s="14">
        <v>0</v>
      </c>
      <c r="U6" s="16"/>
    </row>
    <row r="7" s="3" customFormat="1" ht="18" customHeight="1" spans="1:21">
      <c r="A7" s="14">
        <v>2</v>
      </c>
      <c r="B7" s="14" t="s">
        <v>27</v>
      </c>
      <c r="C7" s="14">
        <f t="shared" si="0"/>
        <v>45</v>
      </c>
      <c r="D7" s="14" t="s">
        <v>25</v>
      </c>
      <c r="E7" s="14">
        <f t="shared" si="1"/>
        <v>9</v>
      </c>
      <c r="F7" s="14">
        <v>0</v>
      </c>
      <c r="G7" s="14">
        <v>0</v>
      </c>
      <c r="H7" s="14">
        <v>3</v>
      </c>
      <c r="I7" s="14">
        <v>2</v>
      </c>
      <c r="J7" s="14">
        <v>1</v>
      </c>
      <c r="K7" s="14">
        <v>0</v>
      </c>
      <c r="L7" s="14">
        <v>0</v>
      </c>
      <c r="M7" s="14">
        <v>0</v>
      </c>
      <c r="N7" s="14">
        <v>1</v>
      </c>
      <c r="O7" s="14">
        <v>0</v>
      </c>
      <c r="P7" s="14">
        <v>2</v>
      </c>
      <c r="Q7" s="14">
        <v>0</v>
      </c>
      <c r="R7" s="14">
        <v>0</v>
      </c>
      <c r="S7" s="14">
        <v>0</v>
      </c>
      <c r="T7" s="14">
        <v>0</v>
      </c>
      <c r="U7" s="16"/>
    </row>
    <row r="8" s="3" customFormat="1" ht="18" customHeight="1" spans="1:21">
      <c r="A8" s="14"/>
      <c r="B8" s="14"/>
      <c r="C8" s="14"/>
      <c r="D8" s="14" t="s">
        <v>26</v>
      </c>
      <c r="E8" s="14">
        <f t="shared" si="1"/>
        <v>36</v>
      </c>
      <c r="F8" s="14">
        <v>13</v>
      </c>
      <c r="G8" s="14">
        <v>10</v>
      </c>
      <c r="H8" s="14">
        <v>4</v>
      </c>
      <c r="I8" s="14">
        <v>0</v>
      </c>
      <c r="J8" s="14">
        <v>0</v>
      </c>
      <c r="K8" s="14">
        <v>0</v>
      </c>
      <c r="L8" s="14">
        <v>0</v>
      </c>
      <c r="M8" s="14">
        <v>0</v>
      </c>
      <c r="N8" s="14">
        <v>0</v>
      </c>
      <c r="O8" s="14">
        <v>3</v>
      </c>
      <c r="P8" s="14">
        <v>3</v>
      </c>
      <c r="Q8" s="14">
        <v>1</v>
      </c>
      <c r="R8" s="14">
        <v>1</v>
      </c>
      <c r="S8" s="14">
        <v>1</v>
      </c>
      <c r="T8" s="14">
        <v>0</v>
      </c>
      <c r="U8" s="16"/>
    </row>
    <row r="9" s="3" customFormat="1" ht="18" customHeight="1" spans="1:21">
      <c r="A9" s="14">
        <v>3</v>
      </c>
      <c r="B9" s="14" t="s">
        <v>28</v>
      </c>
      <c r="C9" s="14">
        <f t="shared" si="0"/>
        <v>24</v>
      </c>
      <c r="D9" s="14" t="s">
        <v>25</v>
      </c>
      <c r="E9" s="14">
        <f t="shared" si="1"/>
        <v>7</v>
      </c>
      <c r="F9" s="14">
        <v>1</v>
      </c>
      <c r="G9" s="14">
        <v>1</v>
      </c>
      <c r="H9" s="14">
        <v>1</v>
      </c>
      <c r="I9" s="14">
        <v>0</v>
      </c>
      <c r="J9" s="14">
        <v>0</v>
      </c>
      <c r="K9" s="14">
        <v>1</v>
      </c>
      <c r="L9" s="14">
        <v>1</v>
      </c>
      <c r="M9" s="14">
        <v>1</v>
      </c>
      <c r="N9" s="14">
        <v>1</v>
      </c>
      <c r="O9" s="14">
        <v>0</v>
      </c>
      <c r="P9" s="14">
        <v>0</v>
      </c>
      <c r="Q9" s="14">
        <v>0</v>
      </c>
      <c r="R9" s="14">
        <v>0</v>
      </c>
      <c r="S9" s="14">
        <v>0</v>
      </c>
      <c r="T9" s="14">
        <v>0</v>
      </c>
      <c r="U9" s="16"/>
    </row>
    <row r="10" s="3" customFormat="1" ht="18" customHeight="1" spans="1:21">
      <c r="A10" s="14"/>
      <c r="B10" s="14"/>
      <c r="C10" s="14"/>
      <c r="D10" s="14" t="s">
        <v>26</v>
      </c>
      <c r="E10" s="14">
        <f t="shared" si="1"/>
        <v>17</v>
      </c>
      <c r="F10" s="14">
        <v>5</v>
      </c>
      <c r="G10" s="14">
        <v>5</v>
      </c>
      <c r="H10" s="14">
        <v>4</v>
      </c>
      <c r="I10" s="14">
        <v>0</v>
      </c>
      <c r="J10" s="14">
        <v>0</v>
      </c>
      <c r="K10" s="14">
        <v>0</v>
      </c>
      <c r="L10" s="14">
        <v>0</v>
      </c>
      <c r="M10" s="14">
        <v>0</v>
      </c>
      <c r="N10" s="14">
        <v>0</v>
      </c>
      <c r="O10" s="14">
        <v>1</v>
      </c>
      <c r="P10" s="14">
        <v>1</v>
      </c>
      <c r="Q10" s="14">
        <v>0</v>
      </c>
      <c r="R10" s="14">
        <v>1</v>
      </c>
      <c r="S10" s="14">
        <v>0</v>
      </c>
      <c r="T10" s="14">
        <v>0</v>
      </c>
      <c r="U10" s="16"/>
    </row>
    <row r="11" s="3" customFormat="1" ht="18" customHeight="1" spans="1:21">
      <c r="A11" s="14">
        <v>4</v>
      </c>
      <c r="B11" s="14" t="s">
        <v>29</v>
      </c>
      <c r="C11" s="14">
        <f t="shared" ref="C11:C15" si="2">E11+E12</f>
        <v>17</v>
      </c>
      <c r="D11" s="14" t="s">
        <v>25</v>
      </c>
      <c r="E11" s="14">
        <f t="shared" si="1"/>
        <v>8</v>
      </c>
      <c r="F11" s="14">
        <v>1</v>
      </c>
      <c r="G11" s="14">
        <v>2</v>
      </c>
      <c r="H11" s="14">
        <v>1</v>
      </c>
      <c r="I11" s="14">
        <v>0</v>
      </c>
      <c r="J11" s="14">
        <v>0</v>
      </c>
      <c r="K11" s="14">
        <v>1</v>
      </c>
      <c r="L11" s="14">
        <v>1</v>
      </c>
      <c r="M11" s="14">
        <v>0</v>
      </c>
      <c r="N11" s="14">
        <v>1</v>
      </c>
      <c r="O11" s="14">
        <v>1</v>
      </c>
      <c r="P11" s="14">
        <v>0</v>
      </c>
      <c r="Q11" s="14">
        <v>0</v>
      </c>
      <c r="R11" s="14">
        <v>0</v>
      </c>
      <c r="S11" s="14">
        <v>0</v>
      </c>
      <c r="T11" s="14">
        <v>0</v>
      </c>
      <c r="U11" s="16"/>
    </row>
    <row r="12" s="3" customFormat="1" ht="18" customHeight="1" spans="1:21">
      <c r="A12" s="14"/>
      <c r="B12" s="14"/>
      <c r="C12" s="14"/>
      <c r="D12" s="14" t="s">
        <v>26</v>
      </c>
      <c r="E12" s="14">
        <f t="shared" si="1"/>
        <v>9</v>
      </c>
      <c r="F12" s="14">
        <v>3</v>
      </c>
      <c r="G12" s="14">
        <v>4</v>
      </c>
      <c r="H12" s="14">
        <v>1</v>
      </c>
      <c r="I12" s="14">
        <v>0</v>
      </c>
      <c r="J12" s="14">
        <v>0</v>
      </c>
      <c r="K12" s="14">
        <v>0</v>
      </c>
      <c r="L12" s="14">
        <v>0</v>
      </c>
      <c r="M12" s="14">
        <v>0</v>
      </c>
      <c r="N12" s="14">
        <v>0</v>
      </c>
      <c r="O12" s="14">
        <v>1</v>
      </c>
      <c r="P12" s="14">
        <v>0</v>
      </c>
      <c r="Q12" s="14">
        <v>0</v>
      </c>
      <c r="R12" s="14">
        <v>0</v>
      </c>
      <c r="S12" s="14">
        <v>0</v>
      </c>
      <c r="T12" s="14">
        <v>0</v>
      </c>
      <c r="U12" s="16"/>
    </row>
    <row r="13" s="3" customFormat="1" ht="18" customHeight="1" spans="1:21">
      <c r="A13" s="14">
        <v>5</v>
      </c>
      <c r="B13" s="14" t="s">
        <v>30</v>
      </c>
      <c r="C13" s="14">
        <f t="shared" si="2"/>
        <v>46</v>
      </c>
      <c r="D13" s="14" t="s">
        <v>25</v>
      </c>
      <c r="E13" s="14">
        <f t="shared" si="1"/>
        <v>9</v>
      </c>
      <c r="F13" s="14">
        <v>3</v>
      </c>
      <c r="G13" s="14">
        <v>1</v>
      </c>
      <c r="H13" s="14">
        <v>0</v>
      </c>
      <c r="I13" s="14">
        <v>2</v>
      </c>
      <c r="J13" s="14">
        <v>0</v>
      </c>
      <c r="K13" s="14">
        <v>0</v>
      </c>
      <c r="L13" s="14">
        <v>1</v>
      </c>
      <c r="M13" s="14">
        <v>0</v>
      </c>
      <c r="N13" s="14">
        <v>0</v>
      </c>
      <c r="O13" s="14">
        <v>1</v>
      </c>
      <c r="P13" s="14">
        <v>1</v>
      </c>
      <c r="Q13" s="14">
        <v>0</v>
      </c>
      <c r="R13" s="14">
        <v>0</v>
      </c>
      <c r="S13" s="14">
        <v>0</v>
      </c>
      <c r="T13" s="14">
        <v>0</v>
      </c>
      <c r="U13" s="16"/>
    </row>
    <row r="14" s="3" customFormat="1" ht="18" customHeight="1" spans="1:21">
      <c r="A14" s="14"/>
      <c r="B14" s="14"/>
      <c r="C14" s="14"/>
      <c r="D14" s="14" t="s">
        <v>26</v>
      </c>
      <c r="E14" s="14">
        <f t="shared" si="1"/>
        <v>37</v>
      </c>
      <c r="F14" s="14">
        <v>12</v>
      </c>
      <c r="G14" s="14">
        <v>12</v>
      </c>
      <c r="H14" s="14">
        <v>1</v>
      </c>
      <c r="I14" s="14">
        <v>0</v>
      </c>
      <c r="J14" s="14">
        <v>0</v>
      </c>
      <c r="K14" s="14">
        <v>0</v>
      </c>
      <c r="L14" s="14">
        <v>0</v>
      </c>
      <c r="M14" s="14">
        <v>0</v>
      </c>
      <c r="N14" s="14">
        <v>0</v>
      </c>
      <c r="O14" s="14">
        <v>2</v>
      </c>
      <c r="P14" s="14">
        <v>2</v>
      </c>
      <c r="Q14" s="14">
        <v>1</v>
      </c>
      <c r="R14" s="14">
        <v>3</v>
      </c>
      <c r="S14" s="14">
        <v>4</v>
      </c>
      <c r="T14" s="14">
        <v>0</v>
      </c>
      <c r="U14" s="16"/>
    </row>
    <row r="15" s="3" customFormat="1" ht="18" customHeight="1" spans="1:21">
      <c r="A15" s="14">
        <v>6</v>
      </c>
      <c r="B15" s="14" t="s">
        <v>31</v>
      </c>
      <c r="C15" s="14">
        <f t="shared" si="2"/>
        <v>26</v>
      </c>
      <c r="D15" s="14" t="s">
        <v>25</v>
      </c>
      <c r="E15" s="14">
        <f t="shared" si="1"/>
        <v>14</v>
      </c>
      <c r="F15" s="14">
        <v>3</v>
      </c>
      <c r="G15" s="14">
        <v>4</v>
      </c>
      <c r="H15" s="14">
        <v>2</v>
      </c>
      <c r="I15" s="14">
        <v>1</v>
      </c>
      <c r="J15" s="14">
        <v>1</v>
      </c>
      <c r="K15" s="14">
        <v>0</v>
      </c>
      <c r="L15" s="14">
        <v>0</v>
      </c>
      <c r="M15" s="14">
        <v>1</v>
      </c>
      <c r="N15" s="14">
        <v>2</v>
      </c>
      <c r="O15" s="14">
        <v>0</v>
      </c>
      <c r="P15" s="14">
        <v>0</v>
      </c>
      <c r="Q15" s="14">
        <v>0</v>
      </c>
      <c r="R15" s="14">
        <v>0</v>
      </c>
      <c r="S15" s="14">
        <v>0</v>
      </c>
      <c r="T15" s="14">
        <v>0</v>
      </c>
      <c r="U15" s="16"/>
    </row>
    <row r="16" s="3" customFormat="1" ht="18" customHeight="1" spans="1:21">
      <c r="A16" s="14"/>
      <c r="B16" s="14"/>
      <c r="C16" s="14"/>
      <c r="D16" s="14" t="s">
        <v>26</v>
      </c>
      <c r="E16" s="14">
        <f t="shared" si="1"/>
        <v>12</v>
      </c>
      <c r="F16" s="14">
        <v>3</v>
      </c>
      <c r="G16" s="14">
        <v>5</v>
      </c>
      <c r="H16" s="14">
        <v>0</v>
      </c>
      <c r="I16" s="14">
        <v>0</v>
      </c>
      <c r="J16" s="14">
        <v>0</v>
      </c>
      <c r="K16" s="14">
        <v>0</v>
      </c>
      <c r="L16" s="14">
        <v>0</v>
      </c>
      <c r="M16" s="14">
        <v>0</v>
      </c>
      <c r="N16" s="14">
        <v>0</v>
      </c>
      <c r="O16" s="14">
        <v>0</v>
      </c>
      <c r="P16" s="14">
        <v>0</v>
      </c>
      <c r="Q16" s="14">
        <v>1</v>
      </c>
      <c r="R16" s="14">
        <v>1</v>
      </c>
      <c r="S16" s="14">
        <v>1</v>
      </c>
      <c r="T16" s="14">
        <v>1</v>
      </c>
      <c r="U16" s="16"/>
    </row>
    <row r="17" s="3" customFormat="1" ht="18" customHeight="1" spans="1:21">
      <c r="A17" s="14">
        <v>7</v>
      </c>
      <c r="B17" s="14" t="s">
        <v>32</v>
      </c>
      <c r="C17" s="14">
        <f t="shared" ref="C17:C21" si="3">E17+E18</f>
        <v>37</v>
      </c>
      <c r="D17" s="14" t="s">
        <v>25</v>
      </c>
      <c r="E17" s="14">
        <f t="shared" si="1"/>
        <v>19</v>
      </c>
      <c r="F17" s="14">
        <v>6</v>
      </c>
      <c r="G17" s="14">
        <v>3</v>
      </c>
      <c r="H17" s="14">
        <v>5</v>
      </c>
      <c r="I17" s="14">
        <v>2</v>
      </c>
      <c r="J17" s="14">
        <v>0</v>
      </c>
      <c r="K17" s="14">
        <v>0</v>
      </c>
      <c r="L17" s="14">
        <v>0</v>
      </c>
      <c r="M17" s="14">
        <v>0</v>
      </c>
      <c r="N17" s="14">
        <v>0</v>
      </c>
      <c r="O17" s="14">
        <v>1</v>
      </c>
      <c r="P17" s="14">
        <v>1</v>
      </c>
      <c r="Q17" s="14">
        <v>1</v>
      </c>
      <c r="R17" s="14">
        <v>0</v>
      </c>
      <c r="S17" s="14">
        <v>0</v>
      </c>
      <c r="T17" s="14">
        <v>0</v>
      </c>
      <c r="U17" s="16"/>
    </row>
    <row r="18" s="3" customFormat="1" ht="18" customHeight="1" spans="1:21">
      <c r="A18" s="14"/>
      <c r="B18" s="14"/>
      <c r="C18" s="14"/>
      <c r="D18" s="14" t="s">
        <v>26</v>
      </c>
      <c r="E18" s="14">
        <f t="shared" si="1"/>
        <v>18</v>
      </c>
      <c r="F18" s="14">
        <v>7</v>
      </c>
      <c r="G18" s="14">
        <v>7</v>
      </c>
      <c r="H18" s="14">
        <v>2</v>
      </c>
      <c r="I18" s="14">
        <v>0</v>
      </c>
      <c r="J18" s="14">
        <v>0</v>
      </c>
      <c r="K18" s="14">
        <v>0</v>
      </c>
      <c r="L18" s="14">
        <v>0</v>
      </c>
      <c r="M18" s="14">
        <v>0</v>
      </c>
      <c r="N18" s="14">
        <v>1</v>
      </c>
      <c r="O18" s="14">
        <v>0</v>
      </c>
      <c r="P18" s="14">
        <v>0</v>
      </c>
      <c r="Q18" s="14">
        <v>0</v>
      </c>
      <c r="R18" s="14">
        <v>0</v>
      </c>
      <c r="S18" s="14">
        <v>1</v>
      </c>
      <c r="T18" s="14">
        <v>0</v>
      </c>
      <c r="U18" s="16"/>
    </row>
    <row r="19" s="3" customFormat="1" ht="18" customHeight="1" spans="1:21">
      <c r="A19" s="14">
        <v>8</v>
      </c>
      <c r="B19" s="14" t="s">
        <v>33</v>
      </c>
      <c r="C19" s="14">
        <f t="shared" si="3"/>
        <v>22</v>
      </c>
      <c r="D19" s="14" t="s">
        <v>25</v>
      </c>
      <c r="E19" s="14">
        <f t="shared" si="1"/>
        <v>8</v>
      </c>
      <c r="F19" s="14">
        <v>1</v>
      </c>
      <c r="G19" s="14">
        <v>2</v>
      </c>
      <c r="H19" s="14">
        <v>3</v>
      </c>
      <c r="I19" s="14">
        <v>2</v>
      </c>
      <c r="J19" s="14">
        <v>0</v>
      </c>
      <c r="K19" s="14">
        <v>0</v>
      </c>
      <c r="L19" s="14">
        <v>0</v>
      </c>
      <c r="M19" s="14">
        <v>0</v>
      </c>
      <c r="N19" s="14">
        <v>0</v>
      </c>
      <c r="O19" s="14">
        <v>0</v>
      </c>
      <c r="P19" s="14">
        <v>0</v>
      </c>
      <c r="Q19" s="14">
        <v>0</v>
      </c>
      <c r="R19" s="14">
        <v>0</v>
      </c>
      <c r="S19" s="14">
        <v>0</v>
      </c>
      <c r="T19" s="14">
        <v>0</v>
      </c>
      <c r="U19" s="16"/>
    </row>
    <row r="20" s="3" customFormat="1" ht="18" customHeight="1" spans="1:21">
      <c r="A20" s="14"/>
      <c r="B20" s="14"/>
      <c r="C20" s="14"/>
      <c r="D20" s="14" t="s">
        <v>26</v>
      </c>
      <c r="E20" s="14">
        <f t="shared" si="1"/>
        <v>14</v>
      </c>
      <c r="F20" s="14">
        <v>3</v>
      </c>
      <c r="G20" s="14">
        <v>8</v>
      </c>
      <c r="H20" s="14">
        <v>1</v>
      </c>
      <c r="I20" s="14">
        <v>0</v>
      </c>
      <c r="J20" s="14">
        <v>0</v>
      </c>
      <c r="K20" s="14">
        <v>0</v>
      </c>
      <c r="L20" s="14">
        <v>0</v>
      </c>
      <c r="M20" s="14">
        <v>0</v>
      </c>
      <c r="N20" s="14">
        <v>0</v>
      </c>
      <c r="O20" s="14">
        <v>0</v>
      </c>
      <c r="P20" s="14">
        <v>1</v>
      </c>
      <c r="Q20" s="14">
        <v>0</v>
      </c>
      <c r="R20" s="14">
        <v>0</v>
      </c>
      <c r="S20" s="14">
        <v>1</v>
      </c>
      <c r="T20" s="14">
        <v>0</v>
      </c>
      <c r="U20" s="16"/>
    </row>
    <row r="21" s="3" customFormat="1" ht="18" customHeight="1" spans="1:21">
      <c r="A21" s="14">
        <v>9</v>
      </c>
      <c r="B21" s="14" t="s">
        <v>34</v>
      </c>
      <c r="C21" s="14">
        <f t="shared" si="3"/>
        <v>10</v>
      </c>
      <c r="D21" s="14" t="s">
        <v>25</v>
      </c>
      <c r="E21" s="14">
        <f t="shared" si="1"/>
        <v>3</v>
      </c>
      <c r="F21" s="14">
        <v>1</v>
      </c>
      <c r="G21" s="14">
        <v>0</v>
      </c>
      <c r="H21" s="14">
        <v>0</v>
      </c>
      <c r="I21" s="14">
        <v>0</v>
      </c>
      <c r="J21" s="14">
        <v>0</v>
      </c>
      <c r="K21" s="14">
        <v>0</v>
      </c>
      <c r="L21" s="14">
        <v>0</v>
      </c>
      <c r="M21" s="14">
        <v>1</v>
      </c>
      <c r="N21" s="14">
        <v>0</v>
      </c>
      <c r="O21" s="14">
        <v>0</v>
      </c>
      <c r="P21" s="14">
        <v>1</v>
      </c>
      <c r="Q21" s="14">
        <v>0</v>
      </c>
      <c r="R21" s="14">
        <v>0</v>
      </c>
      <c r="S21" s="14">
        <v>0</v>
      </c>
      <c r="T21" s="14">
        <v>0</v>
      </c>
      <c r="U21" s="16"/>
    </row>
    <row r="22" s="3" customFormat="1" ht="18" customHeight="1" spans="1:21">
      <c r="A22" s="14"/>
      <c r="B22" s="14"/>
      <c r="C22" s="14"/>
      <c r="D22" s="14" t="s">
        <v>26</v>
      </c>
      <c r="E22" s="14">
        <f t="shared" si="1"/>
        <v>7</v>
      </c>
      <c r="F22" s="14">
        <v>3</v>
      </c>
      <c r="G22" s="14">
        <v>3</v>
      </c>
      <c r="H22" s="14">
        <v>0</v>
      </c>
      <c r="I22" s="14">
        <v>0</v>
      </c>
      <c r="J22" s="14">
        <v>0</v>
      </c>
      <c r="K22" s="14">
        <v>0</v>
      </c>
      <c r="L22" s="14">
        <v>0</v>
      </c>
      <c r="M22" s="14">
        <v>0</v>
      </c>
      <c r="N22" s="14">
        <v>0</v>
      </c>
      <c r="O22" s="14">
        <v>0</v>
      </c>
      <c r="P22" s="14">
        <v>1</v>
      </c>
      <c r="Q22" s="14">
        <v>0</v>
      </c>
      <c r="R22" s="14">
        <v>0</v>
      </c>
      <c r="S22" s="14">
        <v>0</v>
      </c>
      <c r="T22" s="14">
        <v>0</v>
      </c>
      <c r="U22" s="16"/>
    </row>
    <row r="23" s="3" customFormat="1" ht="18" customHeight="1" spans="1:21">
      <c r="A23" s="14">
        <v>10</v>
      </c>
      <c r="B23" s="14" t="s">
        <v>35</v>
      </c>
      <c r="C23" s="14">
        <f>E23+E24</f>
        <v>36</v>
      </c>
      <c r="D23" s="14" t="s">
        <v>25</v>
      </c>
      <c r="E23" s="14">
        <f t="shared" si="1"/>
        <v>10</v>
      </c>
      <c r="F23" s="14">
        <v>1</v>
      </c>
      <c r="G23" s="14">
        <v>2</v>
      </c>
      <c r="H23" s="14">
        <v>0</v>
      </c>
      <c r="I23" s="14">
        <v>2</v>
      </c>
      <c r="J23" s="14">
        <v>0</v>
      </c>
      <c r="K23" s="14">
        <v>1</v>
      </c>
      <c r="L23" s="14">
        <v>0</v>
      </c>
      <c r="M23" s="14">
        <v>2</v>
      </c>
      <c r="N23" s="14">
        <v>0</v>
      </c>
      <c r="O23" s="14">
        <v>0</v>
      </c>
      <c r="P23" s="14">
        <v>2</v>
      </c>
      <c r="Q23" s="14">
        <v>0</v>
      </c>
      <c r="R23" s="14">
        <v>0</v>
      </c>
      <c r="S23" s="14">
        <v>0</v>
      </c>
      <c r="T23" s="14">
        <v>0</v>
      </c>
      <c r="U23" s="16"/>
    </row>
    <row r="24" s="3" customFormat="1" ht="18" customHeight="1" spans="1:21">
      <c r="A24" s="14"/>
      <c r="B24" s="14"/>
      <c r="C24" s="14"/>
      <c r="D24" s="14" t="s">
        <v>26</v>
      </c>
      <c r="E24" s="14">
        <f t="shared" si="1"/>
        <v>26</v>
      </c>
      <c r="F24" s="14">
        <v>5</v>
      </c>
      <c r="G24" s="14">
        <v>5</v>
      </c>
      <c r="H24" s="14">
        <v>3</v>
      </c>
      <c r="I24" s="14">
        <v>0</v>
      </c>
      <c r="J24" s="14">
        <v>0</v>
      </c>
      <c r="K24" s="14">
        <v>0</v>
      </c>
      <c r="L24" s="14">
        <v>0</v>
      </c>
      <c r="M24" s="14">
        <v>0</v>
      </c>
      <c r="N24" s="14">
        <v>2</v>
      </c>
      <c r="O24" s="14">
        <v>3</v>
      </c>
      <c r="P24" s="14">
        <v>3</v>
      </c>
      <c r="Q24" s="14">
        <v>4</v>
      </c>
      <c r="R24" s="14">
        <v>1</v>
      </c>
      <c r="S24" s="14">
        <v>0</v>
      </c>
      <c r="T24" s="14">
        <v>0</v>
      </c>
      <c r="U24" s="16"/>
    </row>
    <row r="25" s="3" customFormat="1" ht="22" customHeight="1" spans="1:21">
      <c r="A25" s="14" t="s">
        <v>36</v>
      </c>
      <c r="B25" s="14"/>
      <c r="C25" s="14">
        <f>SUBTOTAL(9,C5:C24)</f>
        <v>282</v>
      </c>
      <c r="D25" s="14" t="s">
        <v>25</v>
      </c>
      <c r="E25" s="14">
        <f>E5+E7+E9+E11+E13+E15+E17+E19+E21+E23</f>
        <v>90</v>
      </c>
      <c r="F25" s="14">
        <f t="shared" ref="F25:T25" si="4">F5+F7+F9+F11+F13+F15+F17+F19+F21+F23</f>
        <v>18</v>
      </c>
      <c r="G25" s="14">
        <f t="shared" si="4"/>
        <v>15</v>
      </c>
      <c r="H25" s="14">
        <f t="shared" si="4"/>
        <v>15</v>
      </c>
      <c r="I25" s="14">
        <f t="shared" si="4"/>
        <v>11</v>
      </c>
      <c r="J25" s="14">
        <f t="shared" si="4"/>
        <v>3</v>
      </c>
      <c r="K25" s="14">
        <f t="shared" si="4"/>
        <v>3</v>
      </c>
      <c r="L25" s="14">
        <f t="shared" si="4"/>
        <v>3</v>
      </c>
      <c r="M25" s="14">
        <f t="shared" si="4"/>
        <v>5</v>
      </c>
      <c r="N25" s="14">
        <f t="shared" si="4"/>
        <v>5</v>
      </c>
      <c r="O25" s="14">
        <f t="shared" si="4"/>
        <v>3</v>
      </c>
      <c r="P25" s="14">
        <f t="shared" si="4"/>
        <v>7</v>
      </c>
      <c r="Q25" s="14">
        <f t="shared" si="4"/>
        <v>1</v>
      </c>
      <c r="R25" s="14">
        <f t="shared" si="4"/>
        <v>0</v>
      </c>
      <c r="S25" s="14">
        <f t="shared" si="4"/>
        <v>0</v>
      </c>
      <c r="T25" s="14">
        <f t="shared" si="4"/>
        <v>1</v>
      </c>
      <c r="U25" s="16"/>
    </row>
    <row r="26" ht="22" customHeight="1" spans="1:21">
      <c r="A26" s="14"/>
      <c r="B26" s="14"/>
      <c r="C26" s="14"/>
      <c r="D26" s="14" t="s">
        <v>26</v>
      </c>
      <c r="E26" s="14">
        <f>E6+E8+E10+E12+E14+E16+E18+E20+E22+E24</f>
        <v>192</v>
      </c>
      <c r="F26" s="14">
        <f t="shared" ref="F26:T26" si="5">F6+F8+F10+F12+F14+F16+F18+F20+F22+F24</f>
        <v>56</v>
      </c>
      <c r="G26" s="14">
        <f t="shared" si="5"/>
        <v>62</v>
      </c>
      <c r="H26" s="14">
        <f t="shared" si="5"/>
        <v>20</v>
      </c>
      <c r="I26" s="14">
        <f t="shared" si="5"/>
        <v>0</v>
      </c>
      <c r="J26" s="14">
        <f t="shared" si="5"/>
        <v>0</v>
      </c>
      <c r="K26" s="14">
        <f t="shared" si="5"/>
        <v>0</v>
      </c>
      <c r="L26" s="14">
        <f t="shared" si="5"/>
        <v>0</v>
      </c>
      <c r="M26" s="14">
        <f t="shared" si="5"/>
        <v>0</v>
      </c>
      <c r="N26" s="14">
        <f t="shared" si="5"/>
        <v>4</v>
      </c>
      <c r="O26" s="14">
        <f t="shared" si="5"/>
        <v>14</v>
      </c>
      <c r="P26" s="14">
        <f t="shared" si="5"/>
        <v>11</v>
      </c>
      <c r="Q26" s="14">
        <f t="shared" si="5"/>
        <v>9</v>
      </c>
      <c r="R26" s="14">
        <f t="shared" si="5"/>
        <v>7</v>
      </c>
      <c r="S26" s="14">
        <f t="shared" si="5"/>
        <v>8</v>
      </c>
      <c r="T26" s="14">
        <f t="shared" si="5"/>
        <v>1</v>
      </c>
      <c r="U26" s="17"/>
    </row>
    <row r="27" ht="39" customHeight="1" spans="1:21">
      <c r="A27" s="15" t="s">
        <v>37</v>
      </c>
      <c r="B27" s="15"/>
      <c r="C27" s="15"/>
      <c r="D27" s="15"/>
      <c r="E27" s="15"/>
      <c r="F27" s="15"/>
      <c r="G27" s="15"/>
      <c r="H27" s="15"/>
      <c r="I27" s="15"/>
      <c r="J27" s="15"/>
      <c r="K27" s="15"/>
      <c r="L27" s="15"/>
      <c r="M27" s="15"/>
      <c r="N27" s="15"/>
      <c r="O27" s="15"/>
      <c r="P27" s="15"/>
      <c r="Q27" s="15"/>
      <c r="R27" s="15"/>
      <c r="S27" s="15"/>
      <c r="T27" s="15"/>
      <c r="U27" s="15"/>
    </row>
  </sheetData>
  <mergeCells count="39">
    <mergeCell ref="A1:U1"/>
    <mergeCell ref="A2:U2"/>
    <mergeCell ref="C3:T3"/>
    <mergeCell ref="A27:U27"/>
    <mergeCell ref="A3:A4"/>
    <mergeCell ref="A5:A6"/>
    <mergeCell ref="A7:A8"/>
    <mergeCell ref="A9:A10"/>
    <mergeCell ref="A11:A12"/>
    <mergeCell ref="A13:A14"/>
    <mergeCell ref="A15:A16"/>
    <mergeCell ref="A17:A18"/>
    <mergeCell ref="A19:A20"/>
    <mergeCell ref="A21:A22"/>
    <mergeCell ref="A23:A24"/>
    <mergeCell ref="B3:B4"/>
    <mergeCell ref="B5:B6"/>
    <mergeCell ref="B7:B8"/>
    <mergeCell ref="B9:B10"/>
    <mergeCell ref="B11:B12"/>
    <mergeCell ref="B13:B14"/>
    <mergeCell ref="B15:B16"/>
    <mergeCell ref="B17:B18"/>
    <mergeCell ref="B19:B20"/>
    <mergeCell ref="B21:B22"/>
    <mergeCell ref="B23:B24"/>
    <mergeCell ref="C5:C6"/>
    <mergeCell ref="C7:C8"/>
    <mergeCell ref="C9:C10"/>
    <mergeCell ref="C11:C12"/>
    <mergeCell ref="C13:C14"/>
    <mergeCell ref="C15:C16"/>
    <mergeCell ref="C17:C18"/>
    <mergeCell ref="C19:C20"/>
    <mergeCell ref="C21:C22"/>
    <mergeCell ref="C23:C24"/>
    <mergeCell ref="C25:C26"/>
    <mergeCell ref="U3:U4"/>
    <mergeCell ref="A25:B26"/>
  </mergeCells>
  <pageMargins left="0.629861111111111" right="0.275" top="0.590277777777778" bottom="0.314583333333333" header="0.275" footer="0.27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分乡镇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renmingyong</dc:creator>
  <cp:lastModifiedBy>赵赵</cp:lastModifiedBy>
  <dcterms:created xsi:type="dcterms:W3CDTF">2016-01-30T22:18:00Z</dcterms:created>
  <cp:lastPrinted>2019-02-28T18:05:00Z</cp:lastPrinted>
  <dcterms:modified xsi:type="dcterms:W3CDTF">2022-06-27T03:26:03Z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2052-11.1.0.11744</vt:lpwstr>
  </property>
  <property fmtid="{D5CDD505-2E9C-101B-9397-08002B2CF9AE}" pid="3" name="ICV">
    <vt:lpwstr>74026FED656E4A72AFB4A67CDCED1737</vt:lpwstr>
  </property>
  <property fmtid="{D5CDD505-2E9C-101B-9397-08002B2CF9AE}" pid="4" name="KSOReadingLayout">
    <vt:bool>false</vt:bool>
  </property>
</Properties>
</file>