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75"/>
  </bookViews>
  <sheets>
    <sheet name="1" sheetId="3" r:id="rId1"/>
  </sheets>
  <definedNames>
    <definedName name="_xlnm._FilterDatabase" localSheetId="0" hidden="1">'1'!$A$4:$Y$64</definedName>
    <definedName name="_xlnm.Print_Titles" localSheetId="0">'1'!$1:$4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3" l="1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D64" i="3" l="1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C64" i="3"/>
  <c r="R5" i="3" l="1"/>
  <c r="R64" i="3" s="1"/>
</calcChain>
</file>

<file path=xl/sharedStrings.xml><?xml version="1.0" encoding="utf-8"?>
<sst xmlns="http://schemas.openxmlformats.org/spreadsheetml/2006/main" count="223" uniqueCount="216">
  <si>
    <t>中学生物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</si>
  <si>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</si>
  <si>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</si>
  <si>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</si>
  <si>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</si>
  <si>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</si>
  <si>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</si>
  <si>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历史（人数）</t>
  </si>
  <si>
    <t>科学（人数）</t>
  </si>
  <si>
    <t>物理（人数）</t>
  </si>
  <si>
    <t>化学（人数）</t>
  </si>
  <si>
    <t>生物（人数）</t>
  </si>
  <si>
    <t>心理（人数）</t>
  </si>
  <si>
    <t>合计（人数）</t>
  </si>
  <si>
    <t>信息技术（人数）</t>
    <phoneticPr fontId="2" type="noConversion"/>
  </si>
  <si>
    <t>地理（人数）</t>
    <phoneticPr fontId="2" type="noConversion"/>
  </si>
  <si>
    <t>道德与法治（人数）</t>
    <phoneticPr fontId="2" type="noConversion"/>
  </si>
  <si>
    <t>学科临聘教师招聘需求</t>
    <phoneticPr fontId="2" type="noConversion"/>
  </si>
  <si>
    <t>序号</t>
    <phoneticPr fontId="2" type="noConversion"/>
  </si>
  <si>
    <t>0756-2121019</t>
    <phoneticPr fontId="2" type="noConversion"/>
  </si>
  <si>
    <t>zhszjzx@qq.com</t>
    <phoneticPr fontId="2" type="noConversion"/>
  </si>
  <si>
    <t>0756—2125695</t>
  </si>
  <si>
    <t>zhszjzxtyxq@qq.com</t>
  </si>
  <si>
    <t>0756—2532932</t>
  </si>
  <si>
    <t>21376373@qq.com</t>
  </si>
  <si>
    <t>0756—3325331
0756-3325181</t>
  </si>
  <si>
    <t>jzzx331@163.com</t>
  </si>
  <si>
    <t>0756—2621136</t>
  </si>
  <si>
    <t>zhwzjszp@163.com</t>
  </si>
  <si>
    <t>0756—6266409</t>
  </si>
  <si>
    <t>2569377310@qq.com</t>
  </si>
  <si>
    <t>0756—2319603</t>
  </si>
  <si>
    <t>519082903@qq.com</t>
  </si>
  <si>
    <t>0756—2662197</t>
  </si>
  <si>
    <t>546921637@qq.com</t>
  </si>
  <si>
    <t>0756—8596616</t>
  </si>
  <si>
    <t>65096518@qq.com</t>
  </si>
  <si>
    <t>0756—8981786</t>
    <phoneticPr fontId="2" type="noConversion"/>
  </si>
  <si>
    <t>513940991@qq.com</t>
    <phoneticPr fontId="2" type="noConversion"/>
  </si>
  <si>
    <t>0756—6278312</t>
  </si>
  <si>
    <t>847022113@qq.com</t>
  </si>
  <si>
    <t>0756—6162128</t>
  </si>
  <si>
    <t>404697624@qq.com</t>
  </si>
  <si>
    <t>0756—6167273</t>
  </si>
  <si>
    <t>827428755@qq.com</t>
  </si>
  <si>
    <t>0756—8665500
18923361718</t>
    <phoneticPr fontId="2" type="noConversion"/>
  </si>
  <si>
    <t>522362736@qq.com</t>
    <phoneticPr fontId="2" type="noConversion"/>
  </si>
  <si>
    <t>93202195@qq.com</t>
    <phoneticPr fontId="2" type="noConversion"/>
  </si>
  <si>
    <t>0756—8821315</t>
    <phoneticPr fontId="2" type="noConversion"/>
  </si>
  <si>
    <t>1519632307@qq.com</t>
    <phoneticPr fontId="2" type="noConversion"/>
  </si>
  <si>
    <t>0756—2661680
 13543031010</t>
  </si>
  <si>
    <t>65381240@qq.com</t>
  </si>
  <si>
    <t>0756—6179091</t>
  </si>
  <si>
    <t>0756—8508889</t>
  </si>
  <si>
    <t>37697@QQ.com或
542624773@qq.com</t>
  </si>
  <si>
    <t>0756—2118033</t>
    <phoneticPr fontId="2" type="noConversion"/>
  </si>
  <si>
    <t>1638381407@qq.com</t>
    <phoneticPr fontId="2" type="noConversion"/>
  </si>
  <si>
    <t>0756—2128471</t>
  </si>
  <si>
    <t>125594690@qq.com</t>
  </si>
  <si>
    <t>0756—6289308</t>
  </si>
  <si>
    <t>86705941@QQ.com</t>
  </si>
  <si>
    <t>0756—2134286</t>
  </si>
  <si>
    <t>153011540@qq.com</t>
  </si>
  <si>
    <t>0756—2253857</t>
  </si>
  <si>
    <t>1762673877@qq.com</t>
  </si>
  <si>
    <t>0756—2886205</t>
    <phoneticPr fontId="2" type="noConversion"/>
  </si>
  <si>
    <t>565012657@qq.com</t>
    <phoneticPr fontId="2" type="noConversion"/>
  </si>
  <si>
    <t>0756—2288834</t>
  </si>
  <si>
    <t>7657733@qq.com</t>
  </si>
  <si>
    <t>0756—2682207</t>
    <phoneticPr fontId="2" type="noConversion"/>
  </si>
  <si>
    <t>84971675@qq.com</t>
    <phoneticPr fontId="2" type="noConversion"/>
  </si>
  <si>
    <t>0756—6294677</t>
    <phoneticPr fontId="2" type="noConversion"/>
  </si>
  <si>
    <t>370542920@qq.com</t>
    <phoneticPr fontId="2" type="noConversion"/>
  </si>
  <si>
    <t>0756—6296555</t>
    <phoneticPr fontId="2" type="noConversion"/>
  </si>
  <si>
    <t>3125648172@qq.com</t>
    <phoneticPr fontId="2" type="noConversion"/>
  </si>
  <si>
    <t>0756—2661983</t>
  </si>
  <si>
    <t>262876883@qq.com</t>
  </si>
  <si>
    <t>0756—2688166</t>
  </si>
  <si>
    <t>511699326@qq.com</t>
  </si>
  <si>
    <t>0756—6296626</t>
  </si>
  <si>
    <t>0756-8509302</t>
    <phoneticPr fontId="2" type="noConversion"/>
  </si>
  <si>
    <t>344872552@qq.com</t>
    <phoneticPr fontId="2" type="noConversion"/>
  </si>
  <si>
    <t>0756—2681771</t>
    <phoneticPr fontId="2" type="noConversion"/>
  </si>
  <si>
    <t>542958977@qq.com</t>
    <phoneticPr fontId="2" type="noConversion"/>
  </si>
  <si>
    <t>0756—2266921</t>
  </si>
  <si>
    <t>68372438@qq.com</t>
  </si>
  <si>
    <t>0756-6296779
13750016560</t>
  </si>
  <si>
    <t>524965455@qq.com</t>
  </si>
  <si>
    <t>0756—3333472</t>
  </si>
  <si>
    <t>278205440@qq.com</t>
  </si>
  <si>
    <t>0756—3335437</t>
  </si>
  <si>
    <t>zhsxzqjzxx1108@163.com</t>
  </si>
  <si>
    <t>0756—3337303</t>
  </si>
  <si>
    <t>826710023@qq.com</t>
  </si>
  <si>
    <t>0756—8887330</t>
  </si>
  <si>
    <t>190603511@qq.com</t>
  </si>
  <si>
    <t>0756—6330327</t>
    <phoneticPr fontId="2" type="noConversion"/>
  </si>
  <si>
    <t xml:space="preserve">10506329@qq.com </t>
    <phoneticPr fontId="2" type="noConversion"/>
  </si>
  <si>
    <t>0756—6356003</t>
  </si>
  <si>
    <t>357856233@qq.com</t>
  </si>
  <si>
    <t>0756—8885530</t>
  </si>
  <si>
    <t>45080556@qq.com</t>
  </si>
  <si>
    <t>0756—6296222</t>
  </si>
  <si>
    <t>563434917@qq.com</t>
  </si>
  <si>
    <t>0756—8529582</t>
  </si>
  <si>
    <t>421430136@qq.com</t>
  </si>
  <si>
    <t>1229178159@qq.com</t>
  </si>
  <si>
    <t>0756—6265899</t>
  </si>
  <si>
    <t>178231177@qq.com</t>
  </si>
  <si>
    <t>0756—8578259</t>
  </si>
  <si>
    <t xml:space="preserve">2839289071@qq.com </t>
  </si>
  <si>
    <t>0756—8502708</t>
  </si>
  <si>
    <t>114430992@qq.com</t>
  </si>
  <si>
    <t>0756—6141057</t>
  </si>
  <si>
    <t>0756—3899772</t>
  </si>
  <si>
    <t>gsxx772@163.com</t>
  </si>
  <si>
    <t>88155358@qq.com</t>
  </si>
  <si>
    <t>0756—8825300</t>
  </si>
  <si>
    <t>1169519103@qq.com</t>
  </si>
  <si>
    <t>0756—6331556</t>
  </si>
  <si>
    <t>0756-2166928</t>
  </si>
  <si>
    <t>https://doc.weixin.qq.com/forms/AKMAWQeoADYAY8AZwZhAIg1a3cRUTPRLf</t>
  </si>
  <si>
    <t>0756—2316605</t>
  </si>
  <si>
    <t>珠海市香洲区三溪实验小学</t>
  </si>
  <si>
    <t>634627266@qq.com</t>
  </si>
  <si>
    <t>0756-2271300</t>
    <phoneticPr fontId="2" type="noConversion"/>
  </si>
  <si>
    <t>4786463@qq.com</t>
    <phoneticPr fontId="2" type="noConversion"/>
  </si>
  <si>
    <t>1345284368@qq.com</t>
    <phoneticPr fontId="2" type="noConversion"/>
  </si>
  <si>
    <t>0756—6281363，15820568758</t>
    <phoneticPr fontId="2" type="noConversion"/>
  </si>
  <si>
    <t>53956124@QQ.com</t>
    <phoneticPr fontId="2" type="noConversion"/>
  </si>
  <si>
    <t>珠海市紫荆中学</t>
    <phoneticPr fontId="2" type="noConversion"/>
  </si>
  <si>
    <t>珠海市香洲区第十小学</t>
    <phoneticPr fontId="2" type="noConversion"/>
  </si>
  <si>
    <t>珠海市香洲区景园小学</t>
    <phoneticPr fontId="2" type="noConversion"/>
  </si>
  <si>
    <t>珠海市香洲区夏湾小学</t>
    <phoneticPr fontId="2" type="noConversion"/>
  </si>
  <si>
    <t>珠海市香洲区荣泰小学</t>
    <phoneticPr fontId="2" type="noConversion"/>
  </si>
  <si>
    <t>珠海市紫荆中学桃园校区</t>
    <phoneticPr fontId="2" type="noConversion"/>
  </si>
  <si>
    <t>珠海市文园中学</t>
    <phoneticPr fontId="2" type="noConversion"/>
  </si>
  <si>
    <t>珠海市九洲中学</t>
    <phoneticPr fontId="2" type="noConversion"/>
  </si>
  <si>
    <t>珠海市第五中学</t>
    <phoneticPr fontId="2" type="noConversion"/>
  </si>
  <si>
    <t>珠海市第七中学</t>
    <phoneticPr fontId="2" type="noConversion"/>
  </si>
  <si>
    <t>珠海市第八中学</t>
    <phoneticPr fontId="2" type="noConversion"/>
  </si>
  <si>
    <t>珠海市第九中学</t>
    <phoneticPr fontId="2" type="noConversion"/>
  </si>
  <si>
    <t>珠海市第十中学</t>
    <phoneticPr fontId="2" type="noConversion"/>
  </si>
  <si>
    <t>珠海市第十一中学</t>
    <phoneticPr fontId="2" type="noConversion"/>
  </si>
  <si>
    <t>珠海市第十三中学</t>
    <phoneticPr fontId="2" type="noConversion"/>
  </si>
  <si>
    <t>珠海市拱北中学</t>
    <phoneticPr fontId="2" type="noConversion"/>
  </si>
  <si>
    <t>珠海市夏湾中学</t>
    <phoneticPr fontId="2" type="noConversion"/>
  </si>
  <si>
    <t>珠海市前山中学</t>
    <phoneticPr fontId="2" type="noConversion"/>
  </si>
  <si>
    <t>珠海市南屏中学</t>
    <phoneticPr fontId="2" type="noConversion"/>
  </si>
  <si>
    <t>珠海市湾仔中学</t>
    <phoneticPr fontId="2" type="noConversion"/>
  </si>
  <si>
    <t>珠海市梅华中学</t>
    <phoneticPr fontId="2" type="noConversion"/>
  </si>
  <si>
    <t>珠海市凤凰中学</t>
    <phoneticPr fontId="2" type="noConversion"/>
  </si>
  <si>
    <t>珠海市香洲区实验学校</t>
    <phoneticPr fontId="2" type="noConversion"/>
  </si>
  <si>
    <t>珠海市香洲区第一小学</t>
    <phoneticPr fontId="2" type="noConversion"/>
  </si>
  <si>
    <t>珠海市香洲区第二小学</t>
    <phoneticPr fontId="2" type="noConversion"/>
  </si>
  <si>
    <t>珠海市香洲区第三小学</t>
    <phoneticPr fontId="2" type="noConversion"/>
  </si>
  <si>
    <t>珠海市香洲区第四小学</t>
    <phoneticPr fontId="2" type="noConversion"/>
  </si>
  <si>
    <t>珠海市香洲区第五小学</t>
    <phoneticPr fontId="2" type="noConversion"/>
  </si>
  <si>
    <t>珠海市香洲区第六小学</t>
    <phoneticPr fontId="2" type="noConversion"/>
  </si>
  <si>
    <t>珠海市香洲区第十一小学</t>
    <phoneticPr fontId="2" type="noConversion"/>
  </si>
  <si>
    <t>珠海市香洲区第十二小学</t>
    <phoneticPr fontId="2" type="noConversion"/>
  </si>
  <si>
    <t>珠海市香洲区第十五小学</t>
    <phoneticPr fontId="2" type="noConversion"/>
  </si>
  <si>
    <t>珠海市香洲区第十六小学</t>
    <phoneticPr fontId="2" type="noConversion"/>
  </si>
  <si>
    <t>珠海市香洲区第十七小学</t>
    <phoneticPr fontId="2" type="noConversion"/>
  </si>
  <si>
    <t>珠海市香洲区第十九小学</t>
    <phoneticPr fontId="2" type="noConversion"/>
  </si>
  <si>
    <t>珠海市香洲区第二十一小学</t>
    <phoneticPr fontId="2" type="noConversion"/>
  </si>
  <si>
    <t>珠海市香洲区第二十三小学</t>
    <phoneticPr fontId="2" type="noConversion"/>
  </si>
  <si>
    <t>珠海市香山学校</t>
    <phoneticPr fontId="2" type="noConversion"/>
  </si>
  <si>
    <t>珠海市香洲区香华实验学校</t>
    <phoneticPr fontId="2" type="noConversion"/>
  </si>
  <si>
    <t>珠海市香洲区吉大小学</t>
    <phoneticPr fontId="2" type="noConversion"/>
  </si>
  <si>
    <t>珠海市香洲区吉莲小学</t>
    <phoneticPr fontId="2" type="noConversion"/>
  </si>
  <si>
    <t>珠海市香洲区九洲小学</t>
    <phoneticPr fontId="2" type="noConversion"/>
  </si>
  <si>
    <t>珠海市香洲区海湾小学</t>
    <phoneticPr fontId="2" type="noConversion"/>
  </si>
  <si>
    <t>珠海市香洲区拱北小学</t>
    <phoneticPr fontId="2" type="noConversion"/>
  </si>
  <si>
    <t>珠海市香洲区侨光小学</t>
    <phoneticPr fontId="2" type="noConversion"/>
  </si>
  <si>
    <t>珠海市香洲区北岭小学</t>
    <phoneticPr fontId="2" type="noConversion"/>
  </si>
  <si>
    <t>珠海市香洲区金钟小学</t>
    <phoneticPr fontId="2" type="noConversion"/>
  </si>
  <si>
    <t>珠海市香洲区前山小学</t>
    <phoneticPr fontId="2" type="noConversion"/>
  </si>
  <si>
    <t>珠海市香洲区造贝学校</t>
    <phoneticPr fontId="2" type="noConversion"/>
  </si>
  <si>
    <t>珠海市香洲区翠微小学</t>
    <phoneticPr fontId="2" type="noConversion"/>
  </si>
  <si>
    <t>珠海市香洲区格力学校</t>
    <phoneticPr fontId="2" type="noConversion"/>
  </si>
  <si>
    <t>珠海市香洲区广昌小学</t>
    <phoneticPr fontId="2" type="noConversion"/>
  </si>
  <si>
    <t>珠海市香洲区广生小学</t>
    <phoneticPr fontId="2" type="noConversion"/>
  </si>
  <si>
    <t>珠海市香洲区杨匏安纪念学校</t>
    <phoneticPr fontId="2" type="noConversion"/>
  </si>
  <si>
    <t>珠海市香洲区湾仔小学</t>
    <phoneticPr fontId="2" type="noConversion"/>
  </si>
  <si>
    <t>珠海市香洲区云峰小学</t>
    <phoneticPr fontId="2" type="noConversion"/>
  </si>
  <si>
    <t>珠海市香洲区潮联学校</t>
    <phoneticPr fontId="2" type="noConversion"/>
  </si>
  <si>
    <t>珠海市香洲区群贤小学</t>
    <phoneticPr fontId="2" type="noConversion"/>
  </si>
  <si>
    <t>0756—8613147/13825696072</t>
    <phoneticPr fontId="2" type="noConversion"/>
  </si>
  <si>
    <t>音乐老师需主修舞蹈专业</t>
    <phoneticPr fontId="2" type="noConversion"/>
  </si>
  <si>
    <t>学校</t>
    <phoneticPr fontId="2" type="noConversion"/>
  </si>
  <si>
    <t>合计：</t>
    <phoneticPr fontId="2" type="noConversion"/>
  </si>
  <si>
    <t>1515759880@qq.com</t>
    <phoneticPr fontId="2" type="noConversion"/>
  </si>
  <si>
    <t>254005957@qq.com</t>
    <phoneticPr fontId="2" type="noConversion"/>
  </si>
  <si>
    <t>549918910@qq.com</t>
    <phoneticPr fontId="2" type="noConversion"/>
  </si>
  <si>
    <t>357172547@qq.com</t>
    <phoneticPr fontId="2" type="noConversion"/>
  </si>
  <si>
    <t>岗位专业需求</t>
    <phoneticPr fontId="2" type="noConversion"/>
  </si>
  <si>
    <t>学校其他要求</t>
    <phoneticPr fontId="2" type="noConversion"/>
  </si>
  <si>
    <t>学校招聘咨询电话</t>
    <phoneticPr fontId="2" type="noConversion"/>
  </si>
  <si>
    <t xml:space="preserve">学校接收报考资料的邮箱  </t>
    <phoneticPr fontId="2" type="noConversion"/>
  </si>
  <si>
    <t>招聘岗位专业需求参照《广东省2022年考试录用公务员专业参考目录》（见附件2）进行</t>
    <phoneticPr fontId="2" type="noConversion"/>
  </si>
  <si>
    <t>有相关从教经验者优先</t>
    <phoneticPr fontId="2" type="noConversion"/>
  </si>
  <si>
    <t xml:space="preserve">体育教师要求：羽毛、足球、篮球、田径专业
</t>
    <phoneticPr fontId="2" type="noConversion"/>
  </si>
  <si>
    <t>有班主任工作经验者优先</t>
    <phoneticPr fontId="2" type="noConversion"/>
  </si>
  <si>
    <t>体育教师：田径、篮球专业优先</t>
    <phoneticPr fontId="2" type="noConversion"/>
  </si>
  <si>
    <t>有相关从教经验者优先，
音乐教师要求钢琴专业</t>
    <phoneticPr fontId="2" type="noConversion"/>
  </si>
  <si>
    <t>有相关从教经验者优先</t>
    <phoneticPr fontId="2" type="noConversion"/>
  </si>
  <si>
    <t>1.语文教师：具有班主任工作经验者优先；                                 2.音乐教师要求钢琴专业</t>
    <phoneticPr fontId="2" type="noConversion"/>
  </si>
  <si>
    <t>要具备良好的沟通能力、教学能力，热爱教育事业，具有班主任工作经验者优先</t>
    <phoneticPr fontId="2" type="noConversion"/>
  </si>
  <si>
    <t>1.体育教师要求足球专业；2.美术教师要求有书法特长</t>
    <phoneticPr fontId="2" type="noConversion"/>
  </si>
  <si>
    <t>2022年珠海市香洲区公开招聘公办中小学临聘教师岗位一览表（第二批）</t>
    <phoneticPr fontId="2" type="noConversion"/>
  </si>
  <si>
    <t xml:space="preserve">
有班主任经验者优先</t>
    <phoneticPr fontId="2" type="noConversion"/>
  </si>
  <si>
    <t>有小学任教、班主任工作经验者优先</t>
    <phoneticPr fontId="2" type="noConversion"/>
  </si>
  <si>
    <t>有高年段教学经验</t>
    <phoneticPr fontId="2" type="noConversion"/>
  </si>
  <si>
    <t>附件1:</t>
    <phoneticPr fontId="2" type="noConversion"/>
  </si>
  <si>
    <r>
      <rPr>
        <b/>
        <sz val="16"/>
        <color indexed="8"/>
        <rFont val="宋体"/>
        <family val="3"/>
        <charset val="134"/>
      </rPr>
      <t>备注：</t>
    </r>
    <r>
      <rPr>
        <sz val="16"/>
        <color indexed="8"/>
        <rFont val="宋体"/>
        <family val="3"/>
        <charset val="134"/>
      </rPr>
      <t>监督电话：0756-2611800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</si>
</sst>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_);[Red]\(0\)"/>
  </numFmts>
  <fonts count="20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20"/>
      <color indexed="8"/>
      <name val="方正小标宋简体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8"/>
      <color indexed="8"/>
      <name val="宋体"/>
      <family val="3"/>
      <charset val="134"/>
    </font>
    <font>
      <sz val="16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6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3" fillId="0" borderId="0" applyBorder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/>
    <xf numFmtId="49" fontId="3" fillId="0" borderId="0" xfId="1" applyNumberFormat="1">
      <alignment vertical="center"/>
    </xf>
    <xf numFmtId="49" fontId="5" fillId="0" borderId="0" xfId="1" applyNumberFormat="1" applyFont="1">
      <alignment vertical="center"/>
    </xf>
    <xf numFmtId="176" fontId="10" fillId="2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49" fontId="11" fillId="0" borderId="1" xfId="7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49" fontId="11" fillId="0" borderId="0" xfId="1" applyNumberFormat="1" applyFont="1">
      <alignment vertical="center"/>
    </xf>
    <xf numFmtId="49" fontId="12" fillId="0" borderId="0" xfId="1" applyNumberFormat="1" applyFont="1">
      <alignment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>
      <alignment vertical="center"/>
    </xf>
    <xf numFmtId="49" fontId="11" fillId="2" borderId="1" xfId="7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49" fontId="11" fillId="2" borderId="0" xfId="1" applyNumberFormat="1" applyFont="1" applyFill="1">
      <alignment vertical="center"/>
    </xf>
    <xf numFmtId="49" fontId="3" fillId="0" borderId="0" xfId="1" applyNumberFormat="1" applyFont="1">
      <alignment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0" borderId="0" xfId="1" applyNumberForma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49" fontId="3" fillId="0" borderId="0" xfId="1" applyNumberFormat="1" applyAlignment="1">
      <alignment horizontal="center" vertical="center"/>
    </xf>
    <xf numFmtId="0" fontId="16" fillId="0" borderId="1" xfId="1" applyNumberFormat="1" applyFont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2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13" fillId="2" borderId="6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 wrapText="1"/>
    </xf>
    <xf numFmtId="0" fontId="11" fillId="0" borderId="3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49" fontId="18" fillId="0" borderId="2" xfId="1" applyNumberFormat="1" applyFont="1" applyBorder="1" applyAlignment="1">
      <alignment horizontal="left" vertical="center"/>
    </xf>
  </cellXfs>
  <cellStyles count="24">
    <cellStyle name="常规" xfId="0" builtinId="0"/>
    <cellStyle name="常规 10" xfId="3"/>
    <cellStyle name="常规 104" xfId="8"/>
    <cellStyle name="常规 11" xfId="22"/>
    <cellStyle name="常规 12" xfId="19"/>
    <cellStyle name="常规 14" xfId="16"/>
    <cellStyle name="常规 16" xfId="12"/>
    <cellStyle name="常规 17" xfId="20"/>
    <cellStyle name="常规 18" xfId="14"/>
    <cellStyle name="常规 19" xfId="23"/>
    <cellStyle name="常规 2" xfId="1"/>
    <cellStyle name="常规 2 3 2" xfId="7"/>
    <cellStyle name="常规 2 5 4" xfId="9"/>
    <cellStyle name="常规 2_2014年职称聘任情况更新统计" xfId="10"/>
    <cellStyle name="常规 20" xfId="15"/>
    <cellStyle name="常规 3" xfId="5"/>
    <cellStyle name="常规 3 3" xfId="6"/>
    <cellStyle name="常规 5" xfId="13"/>
    <cellStyle name="常规 6" xfId="11"/>
    <cellStyle name="常规 7" xfId="18"/>
    <cellStyle name="常规 8" xfId="21"/>
    <cellStyle name="常规 85" xfId="2"/>
    <cellStyle name="常规 9" xfId="17"/>
    <cellStyle name="千位分隔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49918910@qq.com" TargetMode="External"/><Relationship Id="rId2" Type="http://schemas.openxmlformats.org/officeDocument/2006/relationships/hyperlink" Target="mailto:254005957@qq.com" TargetMode="External"/><Relationship Id="rId1" Type="http://schemas.openxmlformats.org/officeDocument/2006/relationships/hyperlink" Target="mailto:1515759880@qq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35717254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tabSelected="1" zoomScaleNormal="100" workbookViewId="0">
      <pane ySplit="4" topLeftCell="A62" activePane="bottomLeft" state="frozen"/>
      <selection pane="bottomLeft" activeCell="M6" sqref="M6"/>
    </sheetView>
  </sheetViews>
  <sheetFormatPr defaultColWidth="8.75" defaultRowHeight="13.5"/>
  <cols>
    <col min="1" max="1" width="9.125" style="1" customWidth="1"/>
    <col min="2" max="2" width="10.125" style="1" customWidth="1"/>
    <col min="3" max="3" width="9.125" style="1" customWidth="1"/>
    <col min="4" max="4" width="5" style="1" customWidth="1"/>
    <col min="5" max="5" width="4.875" style="1" customWidth="1"/>
    <col min="6" max="6" width="5.375" style="1" customWidth="1"/>
    <col min="7" max="7" width="5.125" style="1" customWidth="1"/>
    <col min="8" max="8" width="5.625" style="1" customWidth="1"/>
    <col min="9" max="9" width="5.25" style="1" customWidth="1"/>
    <col min="10" max="10" width="5.375" style="1" customWidth="1"/>
    <col min="11" max="11" width="5" style="1" customWidth="1"/>
    <col min="12" max="12" width="5.125" style="1" customWidth="1"/>
    <col min="13" max="13" width="4.75" style="1" customWidth="1"/>
    <col min="14" max="14" width="4.625" style="1" customWidth="1"/>
    <col min="15" max="15" width="4.75" style="1" customWidth="1"/>
    <col min="16" max="16" width="4.625" style="1" customWidth="1"/>
    <col min="17" max="17" width="4.875" style="1" customWidth="1"/>
    <col min="18" max="19" width="8.25" style="1" customWidth="1"/>
    <col min="20" max="20" width="18.125" style="27" customWidth="1"/>
    <col min="21" max="21" width="14.875" style="1" customWidth="1"/>
    <col min="22" max="22" width="18.375" style="19" customWidth="1"/>
    <col min="23" max="23" width="8.75" style="1" hidden="1" customWidth="1"/>
    <col min="24" max="24" width="9.75" style="1" hidden="1" customWidth="1"/>
    <col min="25" max="25" width="8.625" style="1" hidden="1" customWidth="1"/>
    <col min="26" max="26" width="12.125" style="1" customWidth="1"/>
    <col min="27" max="27" width="5.375" style="1" customWidth="1"/>
    <col min="28" max="28" width="6" style="1" customWidth="1"/>
    <col min="29" max="16384" width="8.75" style="1"/>
  </cols>
  <sheetData>
    <row r="1" spans="1:23" ht="19.5" customHeight="1">
      <c r="A1" s="14" t="s">
        <v>214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25"/>
      <c r="U1" s="14"/>
      <c r="V1" s="18"/>
      <c r="W1" s="14"/>
    </row>
    <row r="2" spans="1:23" ht="39" customHeight="1">
      <c r="A2" s="33" t="s">
        <v>210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14"/>
    </row>
    <row r="3" spans="1:23" s="2" customFormat="1" ht="27.75" customHeight="1">
      <c r="A3" s="34" t="s">
        <v>18</v>
      </c>
      <c r="B3" s="34" t="s">
        <v>190</v>
      </c>
      <c r="C3" s="36" t="s">
        <v>17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8"/>
      <c r="U3" s="34" t="s">
        <v>198</v>
      </c>
      <c r="V3" s="34" t="s">
        <v>199</v>
      </c>
      <c r="W3" s="14"/>
    </row>
    <row r="4" spans="1:23" s="2" customFormat="1" ht="92.25" customHeight="1">
      <c r="A4" s="35"/>
      <c r="B4" s="35"/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16</v>
      </c>
      <c r="J4" s="17" t="s">
        <v>7</v>
      </c>
      <c r="K4" s="17" t="s">
        <v>14</v>
      </c>
      <c r="L4" s="17" t="s">
        <v>8</v>
      </c>
      <c r="M4" s="17" t="s">
        <v>9</v>
      </c>
      <c r="N4" s="17" t="s">
        <v>10</v>
      </c>
      <c r="O4" s="17" t="s">
        <v>11</v>
      </c>
      <c r="P4" s="17" t="s">
        <v>15</v>
      </c>
      <c r="Q4" s="17" t="s">
        <v>12</v>
      </c>
      <c r="R4" s="17" t="s">
        <v>13</v>
      </c>
      <c r="S4" s="17" t="s">
        <v>196</v>
      </c>
      <c r="T4" s="17" t="s">
        <v>197</v>
      </c>
      <c r="U4" s="35"/>
      <c r="V4" s="35"/>
      <c r="W4" s="15" t="s">
        <v>0</v>
      </c>
    </row>
    <row r="5" spans="1:23" s="7" customFormat="1" ht="52.5" customHeight="1">
      <c r="A5" s="4">
        <v>1</v>
      </c>
      <c r="B5" s="5" t="s">
        <v>130</v>
      </c>
      <c r="C5" s="28"/>
      <c r="D5" s="28"/>
      <c r="E5" s="28">
        <v>2</v>
      </c>
      <c r="F5" s="28">
        <v>2</v>
      </c>
      <c r="G5" s="28"/>
      <c r="H5" s="28">
        <v>1</v>
      </c>
      <c r="I5" s="28"/>
      <c r="J5" s="28"/>
      <c r="K5" s="28"/>
      <c r="L5" s="28"/>
      <c r="M5" s="28"/>
      <c r="N5" s="28"/>
      <c r="O5" s="28"/>
      <c r="P5" s="28"/>
      <c r="Q5" s="28"/>
      <c r="R5" s="28">
        <f t="shared" ref="R5:R61" si="0">C5+D5+E5+F5+G5+H5+I5+J5+K5+L5+M5+N5+O5+P5+Q5</f>
        <v>5</v>
      </c>
      <c r="S5" s="39" t="s">
        <v>200</v>
      </c>
      <c r="T5" s="6"/>
      <c r="U5" s="6" t="s">
        <v>19</v>
      </c>
      <c r="V5" s="20" t="s">
        <v>20</v>
      </c>
    </row>
    <row r="6" spans="1:23" s="7" customFormat="1" ht="93" customHeight="1">
      <c r="A6" s="4">
        <v>2</v>
      </c>
      <c r="B6" s="5" t="s">
        <v>135</v>
      </c>
      <c r="C6" s="28">
        <v>2</v>
      </c>
      <c r="D6" s="28"/>
      <c r="E6" s="28">
        <v>2</v>
      </c>
      <c r="F6" s="28"/>
      <c r="G6" s="28"/>
      <c r="H6" s="28"/>
      <c r="I6" s="28"/>
      <c r="J6" s="28">
        <v>1</v>
      </c>
      <c r="K6" s="28"/>
      <c r="L6" s="28"/>
      <c r="M6" s="28"/>
      <c r="N6" s="28"/>
      <c r="O6" s="28"/>
      <c r="P6" s="28"/>
      <c r="Q6" s="28"/>
      <c r="R6" s="28">
        <f t="shared" si="0"/>
        <v>5</v>
      </c>
      <c r="S6" s="40"/>
      <c r="T6" s="6"/>
      <c r="U6" s="6" t="s">
        <v>21</v>
      </c>
      <c r="V6" s="20" t="s">
        <v>22</v>
      </c>
    </row>
    <row r="7" spans="1:23" s="7" customFormat="1" ht="52.5" customHeight="1">
      <c r="A7" s="4">
        <v>3</v>
      </c>
      <c r="B7" s="5" t="s">
        <v>136</v>
      </c>
      <c r="C7" s="28"/>
      <c r="D7" s="28"/>
      <c r="E7" s="28"/>
      <c r="F7" s="28">
        <v>2</v>
      </c>
      <c r="G7" s="28">
        <v>1</v>
      </c>
      <c r="H7" s="28"/>
      <c r="I7" s="28">
        <v>1</v>
      </c>
      <c r="J7" s="28">
        <v>1</v>
      </c>
      <c r="K7" s="28"/>
      <c r="L7" s="28"/>
      <c r="M7" s="28">
        <v>2</v>
      </c>
      <c r="N7" s="28"/>
      <c r="O7" s="28"/>
      <c r="P7" s="28">
        <v>1</v>
      </c>
      <c r="Q7" s="28"/>
      <c r="R7" s="28">
        <f t="shared" si="0"/>
        <v>8</v>
      </c>
      <c r="S7" s="40"/>
      <c r="T7" s="6" t="s">
        <v>189</v>
      </c>
      <c r="U7" s="6" t="s">
        <v>23</v>
      </c>
      <c r="V7" s="20" t="s">
        <v>24</v>
      </c>
    </row>
    <row r="8" spans="1:23" s="7" customFormat="1" ht="93" customHeight="1">
      <c r="A8" s="4">
        <v>4</v>
      </c>
      <c r="B8" s="5" t="s">
        <v>137</v>
      </c>
      <c r="C8" s="28">
        <v>1</v>
      </c>
      <c r="D8" s="28">
        <v>2</v>
      </c>
      <c r="E8" s="28">
        <v>1</v>
      </c>
      <c r="F8" s="28">
        <v>2</v>
      </c>
      <c r="G8" s="28"/>
      <c r="H8" s="28"/>
      <c r="I8" s="28">
        <v>1</v>
      </c>
      <c r="J8" s="28">
        <v>2</v>
      </c>
      <c r="K8" s="28"/>
      <c r="L8" s="28"/>
      <c r="M8" s="28">
        <v>3</v>
      </c>
      <c r="N8" s="28">
        <v>1</v>
      </c>
      <c r="O8" s="28">
        <v>1</v>
      </c>
      <c r="P8" s="28"/>
      <c r="Q8" s="28">
        <v>2</v>
      </c>
      <c r="R8" s="28">
        <f t="shared" si="0"/>
        <v>16</v>
      </c>
      <c r="S8" s="40"/>
      <c r="T8" s="6" t="s">
        <v>201</v>
      </c>
      <c r="U8" s="6" t="s">
        <v>25</v>
      </c>
      <c r="V8" s="20" t="s">
        <v>26</v>
      </c>
    </row>
    <row r="9" spans="1:23" s="7" customFormat="1" ht="52.5" customHeight="1">
      <c r="A9" s="4">
        <v>5</v>
      </c>
      <c r="B9" s="5" t="s">
        <v>138</v>
      </c>
      <c r="C9" s="28">
        <v>2</v>
      </c>
      <c r="D9" s="28">
        <v>1</v>
      </c>
      <c r="E9" s="28"/>
      <c r="F9" s="28"/>
      <c r="G9" s="28">
        <v>1</v>
      </c>
      <c r="H9" s="28"/>
      <c r="I9" s="28"/>
      <c r="J9" s="28">
        <v>1</v>
      </c>
      <c r="K9" s="28"/>
      <c r="L9" s="28"/>
      <c r="M9" s="28"/>
      <c r="N9" s="28"/>
      <c r="O9" s="28"/>
      <c r="P9" s="28"/>
      <c r="Q9" s="28"/>
      <c r="R9" s="28">
        <f t="shared" si="0"/>
        <v>5</v>
      </c>
      <c r="S9" s="40"/>
      <c r="T9" s="6"/>
      <c r="U9" s="6" t="s">
        <v>27</v>
      </c>
      <c r="V9" s="20" t="s">
        <v>28</v>
      </c>
    </row>
    <row r="10" spans="1:23" s="7" customFormat="1" ht="52.5" customHeight="1">
      <c r="A10" s="4">
        <v>6</v>
      </c>
      <c r="B10" s="5" t="s">
        <v>139</v>
      </c>
      <c r="C10" s="28">
        <v>1</v>
      </c>
      <c r="D10" s="28"/>
      <c r="E10" s="28"/>
      <c r="F10" s="28">
        <v>1</v>
      </c>
      <c r="G10" s="28"/>
      <c r="H10" s="28"/>
      <c r="I10" s="28">
        <v>1</v>
      </c>
      <c r="J10" s="28">
        <v>1</v>
      </c>
      <c r="K10" s="28"/>
      <c r="L10" s="28"/>
      <c r="M10" s="28">
        <v>1</v>
      </c>
      <c r="N10" s="28"/>
      <c r="O10" s="28"/>
      <c r="P10" s="28"/>
      <c r="Q10" s="28"/>
      <c r="R10" s="28">
        <f t="shared" si="0"/>
        <v>5</v>
      </c>
      <c r="S10" s="40"/>
      <c r="T10" s="6"/>
      <c r="U10" s="6" t="s">
        <v>29</v>
      </c>
      <c r="V10" s="20" t="s">
        <v>30</v>
      </c>
    </row>
    <row r="11" spans="1:23" s="7" customFormat="1" ht="52.5" customHeight="1">
      <c r="A11" s="4">
        <v>7</v>
      </c>
      <c r="B11" s="5" t="s">
        <v>140</v>
      </c>
      <c r="C11" s="28">
        <v>4</v>
      </c>
      <c r="D11" s="28">
        <v>2</v>
      </c>
      <c r="E11" s="28">
        <v>1</v>
      </c>
      <c r="F11" s="28">
        <v>2</v>
      </c>
      <c r="G11" s="28"/>
      <c r="H11" s="28"/>
      <c r="I11" s="28">
        <v>1</v>
      </c>
      <c r="J11" s="28"/>
      <c r="K11" s="28"/>
      <c r="L11" s="28"/>
      <c r="M11" s="28"/>
      <c r="N11" s="28"/>
      <c r="O11" s="28"/>
      <c r="P11" s="28"/>
      <c r="Q11" s="28"/>
      <c r="R11" s="28">
        <f t="shared" si="0"/>
        <v>10</v>
      </c>
      <c r="S11" s="40"/>
      <c r="T11" s="6"/>
      <c r="U11" s="6" t="s">
        <v>31</v>
      </c>
      <c r="V11" s="20" t="s">
        <v>32</v>
      </c>
    </row>
    <row r="12" spans="1:23" s="7" customFormat="1" ht="52.5" customHeight="1">
      <c r="A12" s="4">
        <v>8</v>
      </c>
      <c r="B12" s="5" t="s">
        <v>141</v>
      </c>
      <c r="C12" s="28">
        <v>1</v>
      </c>
      <c r="D12" s="28"/>
      <c r="E12" s="28"/>
      <c r="F12" s="28"/>
      <c r="G12" s="28"/>
      <c r="H12" s="28"/>
      <c r="I12" s="28">
        <v>2</v>
      </c>
      <c r="J12" s="28"/>
      <c r="K12" s="28"/>
      <c r="L12" s="28"/>
      <c r="M12" s="28"/>
      <c r="N12" s="28"/>
      <c r="O12" s="28"/>
      <c r="P12" s="28"/>
      <c r="Q12" s="28"/>
      <c r="R12" s="28">
        <f t="shared" si="0"/>
        <v>3</v>
      </c>
      <c r="S12" s="40"/>
      <c r="T12" s="6"/>
      <c r="U12" s="6" t="s">
        <v>33</v>
      </c>
      <c r="V12" s="20" t="s">
        <v>34</v>
      </c>
    </row>
    <row r="13" spans="1:23" s="7" customFormat="1" ht="52.5" customHeight="1">
      <c r="A13" s="4">
        <v>9</v>
      </c>
      <c r="B13" s="5" t="s">
        <v>142</v>
      </c>
      <c r="C13" s="28">
        <v>2</v>
      </c>
      <c r="D13" s="28"/>
      <c r="E13" s="28">
        <v>1</v>
      </c>
      <c r="F13" s="28">
        <v>1</v>
      </c>
      <c r="G13" s="28"/>
      <c r="H13" s="28"/>
      <c r="I13" s="28">
        <v>1</v>
      </c>
      <c r="J13" s="28">
        <v>1</v>
      </c>
      <c r="K13" s="28">
        <v>1</v>
      </c>
      <c r="L13" s="28"/>
      <c r="M13" s="28">
        <v>1</v>
      </c>
      <c r="N13" s="28"/>
      <c r="O13" s="28"/>
      <c r="P13" s="28"/>
      <c r="Q13" s="28"/>
      <c r="R13" s="28">
        <f t="shared" si="0"/>
        <v>8</v>
      </c>
      <c r="S13" s="40"/>
      <c r="T13" s="6"/>
      <c r="U13" s="6" t="s">
        <v>35</v>
      </c>
      <c r="V13" s="20" t="s">
        <v>36</v>
      </c>
    </row>
    <row r="14" spans="1:23" s="7" customFormat="1" ht="52.5" customHeight="1">
      <c r="A14" s="4">
        <v>10</v>
      </c>
      <c r="B14" s="5" t="s">
        <v>143</v>
      </c>
      <c r="C14" s="28"/>
      <c r="D14" s="28">
        <v>1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>
        <f t="shared" si="0"/>
        <v>1</v>
      </c>
      <c r="S14" s="40"/>
      <c r="T14" s="6"/>
      <c r="U14" s="6" t="s">
        <v>37</v>
      </c>
      <c r="V14" s="20" t="s">
        <v>38</v>
      </c>
    </row>
    <row r="15" spans="1:23" s="7" customFormat="1" ht="93" customHeight="1">
      <c r="A15" s="4">
        <v>11</v>
      </c>
      <c r="B15" s="5" t="s">
        <v>144</v>
      </c>
      <c r="C15" s="28"/>
      <c r="D15" s="28"/>
      <c r="E15" s="28"/>
      <c r="F15" s="28"/>
      <c r="G15" s="28"/>
      <c r="H15" s="28"/>
      <c r="I15" s="28">
        <v>2</v>
      </c>
      <c r="J15" s="28">
        <v>2</v>
      </c>
      <c r="K15" s="28"/>
      <c r="L15" s="28"/>
      <c r="M15" s="28">
        <v>1</v>
      </c>
      <c r="N15" s="28"/>
      <c r="O15" s="28"/>
      <c r="P15" s="28"/>
      <c r="Q15" s="28"/>
      <c r="R15" s="28">
        <f t="shared" si="0"/>
        <v>5</v>
      </c>
      <c r="S15" s="40"/>
      <c r="T15" s="6" t="s">
        <v>201</v>
      </c>
      <c r="U15" s="6" t="s">
        <v>39</v>
      </c>
      <c r="V15" s="20" t="s">
        <v>40</v>
      </c>
    </row>
    <row r="16" spans="1:23" s="7" customFormat="1" ht="113.25" customHeight="1">
      <c r="A16" s="4">
        <v>12</v>
      </c>
      <c r="B16" s="5" t="s">
        <v>145</v>
      </c>
      <c r="C16" s="28">
        <v>1</v>
      </c>
      <c r="D16" s="28">
        <v>2</v>
      </c>
      <c r="E16" s="28"/>
      <c r="F16" s="28">
        <v>1</v>
      </c>
      <c r="G16" s="28"/>
      <c r="H16" s="28"/>
      <c r="I16" s="28"/>
      <c r="J16" s="28">
        <v>1</v>
      </c>
      <c r="K16" s="28"/>
      <c r="L16" s="28"/>
      <c r="M16" s="28"/>
      <c r="N16" s="28"/>
      <c r="O16" s="28"/>
      <c r="P16" s="28"/>
      <c r="Q16" s="28"/>
      <c r="R16" s="28">
        <f t="shared" si="0"/>
        <v>5</v>
      </c>
      <c r="S16" s="40"/>
      <c r="T16" s="6" t="s">
        <v>211</v>
      </c>
      <c r="U16" s="6" t="s">
        <v>41</v>
      </c>
      <c r="V16" s="20" t="s">
        <v>42</v>
      </c>
    </row>
    <row r="17" spans="1:23" s="7" customFormat="1" ht="93" customHeight="1">
      <c r="A17" s="4">
        <v>13</v>
      </c>
      <c r="B17" s="5" t="s">
        <v>146</v>
      </c>
      <c r="C17" s="28"/>
      <c r="D17" s="28"/>
      <c r="E17" s="28"/>
      <c r="F17" s="28"/>
      <c r="G17" s="28"/>
      <c r="H17" s="28"/>
      <c r="I17" s="28"/>
      <c r="J17" s="28">
        <v>1</v>
      </c>
      <c r="K17" s="28"/>
      <c r="L17" s="28"/>
      <c r="M17" s="28"/>
      <c r="N17" s="28"/>
      <c r="O17" s="28"/>
      <c r="P17" s="28"/>
      <c r="Q17" s="28"/>
      <c r="R17" s="28">
        <f t="shared" si="0"/>
        <v>1</v>
      </c>
      <c r="S17" s="40"/>
      <c r="T17" s="6"/>
      <c r="U17" s="6" t="s">
        <v>43</v>
      </c>
      <c r="V17" s="20" t="s">
        <v>44</v>
      </c>
    </row>
    <row r="18" spans="1:23" s="8" customFormat="1" ht="135.75" customHeight="1">
      <c r="A18" s="4">
        <v>14</v>
      </c>
      <c r="B18" s="5" t="s">
        <v>147</v>
      </c>
      <c r="C18" s="29"/>
      <c r="D18" s="29">
        <v>2</v>
      </c>
      <c r="E18" s="29">
        <v>1</v>
      </c>
      <c r="F18" s="29"/>
      <c r="G18" s="29"/>
      <c r="H18" s="29">
        <v>1</v>
      </c>
      <c r="I18" s="29">
        <v>2</v>
      </c>
      <c r="J18" s="29"/>
      <c r="K18" s="29"/>
      <c r="L18" s="29"/>
      <c r="M18" s="29">
        <v>1</v>
      </c>
      <c r="N18" s="29">
        <v>2</v>
      </c>
      <c r="O18" s="29"/>
      <c r="P18" s="29"/>
      <c r="Q18" s="29"/>
      <c r="R18" s="28">
        <f t="shared" si="0"/>
        <v>9</v>
      </c>
      <c r="S18" s="40"/>
      <c r="T18" s="26"/>
      <c r="U18" s="3" t="s">
        <v>45</v>
      </c>
      <c r="V18" s="20" t="s">
        <v>46</v>
      </c>
      <c r="W18" s="16"/>
    </row>
    <row r="19" spans="1:23" s="7" customFormat="1" ht="52.5" customHeight="1">
      <c r="A19" s="4">
        <v>15</v>
      </c>
      <c r="B19" s="5" t="s">
        <v>148</v>
      </c>
      <c r="C19" s="28"/>
      <c r="D19" s="28">
        <v>1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>
        <v>1</v>
      </c>
      <c r="Q19" s="28"/>
      <c r="R19" s="28">
        <f t="shared" si="0"/>
        <v>2</v>
      </c>
      <c r="S19" s="40"/>
      <c r="T19" s="6"/>
      <c r="U19" s="6">
        <v>13824161560</v>
      </c>
      <c r="V19" s="20" t="s">
        <v>47</v>
      </c>
    </row>
    <row r="20" spans="1:23" s="7" customFormat="1" ht="93" customHeight="1">
      <c r="A20" s="4">
        <v>16</v>
      </c>
      <c r="B20" s="5" t="s">
        <v>149</v>
      </c>
      <c r="C20" s="28">
        <v>1</v>
      </c>
      <c r="D20" s="28"/>
      <c r="E20" s="28"/>
      <c r="F20" s="28">
        <v>1</v>
      </c>
      <c r="G20" s="28"/>
      <c r="H20" s="28">
        <v>1</v>
      </c>
      <c r="I20" s="28">
        <v>1</v>
      </c>
      <c r="J20" s="28"/>
      <c r="K20" s="28"/>
      <c r="L20" s="28"/>
      <c r="M20" s="28"/>
      <c r="N20" s="28"/>
      <c r="O20" s="28">
        <v>1</v>
      </c>
      <c r="P20" s="28"/>
      <c r="Q20" s="28"/>
      <c r="R20" s="28">
        <f t="shared" si="0"/>
        <v>5</v>
      </c>
      <c r="S20" s="40"/>
      <c r="T20" s="6" t="s">
        <v>201</v>
      </c>
      <c r="U20" s="6" t="s">
        <v>48</v>
      </c>
      <c r="V20" s="20" t="s">
        <v>49</v>
      </c>
    </row>
    <row r="21" spans="1:23" s="7" customFormat="1" ht="93" customHeight="1">
      <c r="A21" s="4">
        <v>17</v>
      </c>
      <c r="B21" s="5" t="s">
        <v>150</v>
      </c>
      <c r="C21" s="28"/>
      <c r="D21" s="28"/>
      <c r="E21" s="28"/>
      <c r="F21" s="28">
        <v>1</v>
      </c>
      <c r="G21" s="28"/>
      <c r="H21" s="28">
        <v>1</v>
      </c>
      <c r="I21" s="28">
        <v>1</v>
      </c>
      <c r="J21" s="28">
        <v>1</v>
      </c>
      <c r="K21" s="28"/>
      <c r="L21" s="28"/>
      <c r="M21" s="28"/>
      <c r="N21" s="28">
        <v>1</v>
      </c>
      <c r="O21" s="28"/>
      <c r="P21" s="28"/>
      <c r="Q21" s="28"/>
      <c r="R21" s="28">
        <f t="shared" si="0"/>
        <v>5</v>
      </c>
      <c r="S21" s="40"/>
      <c r="T21" s="6" t="s">
        <v>201</v>
      </c>
      <c r="U21" s="6" t="s">
        <v>50</v>
      </c>
      <c r="V21" s="20" t="s">
        <v>51</v>
      </c>
    </row>
    <row r="22" spans="1:23" s="7" customFormat="1" ht="52.5" customHeight="1">
      <c r="A22" s="4">
        <v>18</v>
      </c>
      <c r="B22" s="5" t="s">
        <v>151</v>
      </c>
      <c r="C22" s="28">
        <v>5</v>
      </c>
      <c r="D22" s="28"/>
      <c r="E22" s="28">
        <v>1</v>
      </c>
      <c r="F22" s="28"/>
      <c r="G22" s="28">
        <v>1</v>
      </c>
      <c r="H22" s="28">
        <v>2</v>
      </c>
      <c r="I22" s="28">
        <v>1</v>
      </c>
      <c r="J22" s="28"/>
      <c r="K22" s="28">
        <v>1</v>
      </c>
      <c r="L22" s="28"/>
      <c r="M22" s="28">
        <v>2</v>
      </c>
      <c r="N22" s="28">
        <v>1</v>
      </c>
      <c r="O22" s="28"/>
      <c r="P22" s="28"/>
      <c r="Q22" s="28"/>
      <c r="R22" s="28">
        <f t="shared" si="0"/>
        <v>14</v>
      </c>
      <c r="S22" s="40"/>
      <c r="T22" s="6"/>
      <c r="U22" s="6" t="s">
        <v>52</v>
      </c>
      <c r="V22" s="20" t="s">
        <v>129</v>
      </c>
    </row>
    <row r="23" spans="1:23" s="7" customFormat="1" ht="93.95" customHeight="1">
      <c r="A23" s="4">
        <v>19</v>
      </c>
      <c r="B23" s="5" t="s">
        <v>152</v>
      </c>
      <c r="C23" s="28"/>
      <c r="D23" s="28"/>
      <c r="E23" s="28"/>
      <c r="F23" s="28">
        <v>4</v>
      </c>
      <c r="G23" s="28"/>
      <c r="H23" s="28">
        <v>1</v>
      </c>
      <c r="I23" s="28"/>
      <c r="J23" s="28"/>
      <c r="K23" s="28"/>
      <c r="L23" s="28"/>
      <c r="M23" s="28"/>
      <c r="N23" s="28"/>
      <c r="O23" s="28"/>
      <c r="P23" s="28"/>
      <c r="Q23" s="28"/>
      <c r="R23" s="28">
        <f t="shared" si="0"/>
        <v>5</v>
      </c>
      <c r="S23" s="40"/>
      <c r="T23" s="6" t="s">
        <v>202</v>
      </c>
      <c r="U23" s="9" t="s">
        <v>53</v>
      </c>
      <c r="V23" s="9" t="s">
        <v>54</v>
      </c>
    </row>
    <row r="24" spans="1:23" s="7" customFormat="1" ht="52.5" customHeight="1">
      <c r="A24" s="4">
        <v>20</v>
      </c>
      <c r="B24" s="5" t="s">
        <v>153</v>
      </c>
      <c r="C24" s="28">
        <v>3</v>
      </c>
      <c r="D24" s="28"/>
      <c r="E24" s="28"/>
      <c r="F24" s="28">
        <v>2</v>
      </c>
      <c r="G24" s="28"/>
      <c r="H24" s="28">
        <v>1</v>
      </c>
      <c r="I24" s="28"/>
      <c r="J24" s="28"/>
      <c r="K24" s="28"/>
      <c r="L24" s="28">
        <v>1</v>
      </c>
      <c r="M24" s="28"/>
      <c r="N24" s="28"/>
      <c r="O24" s="28"/>
      <c r="P24" s="28"/>
      <c r="Q24" s="28"/>
      <c r="R24" s="28">
        <f t="shared" si="0"/>
        <v>7</v>
      </c>
      <c r="S24" s="40"/>
      <c r="T24" s="6"/>
      <c r="U24" s="6" t="s">
        <v>55</v>
      </c>
      <c r="V24" s="20" t="s">
        <v>56</v>
      </c>
    </row>
    <row r="25" spans="1:23" s="7" customFormat="1" ht="93" customHeight="1">
      <c r="A25" s="4">
        <v>21</v>
      </c>
      <c r="B25" s="5" t="s">
        <v>154</v>
      </c>
      <c r="C25" s="28">
        <v>1</v>
      </c>
      <c r="D25" s="28">
        <v>1</v>
      </c>
      <c r="E25" s="28">
        <v>2</v>
      </c>
      <c r="F25" s="28"/>
      <c r="G25" s="28">
        <v>1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>
        <f t="shared" si="0"/>
        <v>5</v>
      </c>
      <c r="S25" s="40"/>
      <c r="T25" s="6" t="s">
        <v>201</v>
      </c>
      <c r="U25" s="6" t="s">
        <v>57</v>
      </c>
      <c r="V25" s="20" t="s">
        <v>58</v>
      </c>
    </row>
    <row r="26" spans="1:23" s="7" customFormat="1" ht="52.5" customHeight="1">
      <c r="A26" s="4">
        <v>22</v>
      </c>
      <c r="B26" s="5" t="s">
        <v>155</v>
      </c>
      <c r="C26" s="28">
        <v>3</v>
      </c>
      <c r="D26" s="28">
        <v>2</v>
      </c>
      <c r="E26" s="28"/>
      <c r="F26" s="28">
        <v>1</v>
      </c>
      <c r="G26" s="28">
        <v>1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>
        <f t="shared" si="0"/>
        <v>7</v>
      </c>
      <c r="S26" s="40"/>
      <c r="T26" s="6"/>
      <c r="U26" s="6" t="s">
        <v>59</v>
      </c>
      <c r="V26" s="20" t="s">
        <v>60</v>
      </c>
    </row>
    <row r="27" spans="1:23" s="7" customFormat="1" ht="52.5" customHeight="1">
      <c r="A27" s="4">
        <v>23</v>
      </c>
      <c r="B27" s="5" t="s">
        <v>156</v>
      </c>
      <c r="C27" s="28">
        <v>5</v>
      </c>
      <c r="D27" s="28"/>
      <c r="E27" s="28"/>
      <c r="F27" s="28">
        <v>1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>
        <f t="shared" si="0"/>
        <v>6</v>
      </c>
      <c r="S27" s="40"/>
      <c r="T27" s="6"/>
      <c r="U27" s="6" t="s">
        <v>61</v>
      </c>
      <c r="V27" s="20" t="s">
        <v>62</v>
      </c>
    </row>
    <row r="28" spans="1:23" s="7" customFormat="1" ht="93" customHeight="1">
      <c r="A28" s="4">
        <v>24</v>
      </c>
      <c r="B28" s="5" t="s">
        <v>157</v>
      </c>
      <c r="C28" s="28">
        <v>1</v>
      </c>
      <c r="D28" s="28"/>
      <c r="E28" s="28">
        <v>1</v>
      </c>
      <c r="F28" s="28">
        <v>1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>
        <f t="shared" si="0"/>
        <v>3</v>
      </c>
      <c r="S28" s="40"/>
      <c r="T28" s="6" t="s">
        <v>212</v>
      </c>
      <c r="U28" s="6" t="s">
        <v>63</v>
      </c>
      <c r="V28" s="20" t="s">
        <v>64</v>
      </c>
    </row>
    <row r="29" spans="1:23" s="7" customFormat="1" ht="93" customHeight="1">
      <c r="A29" s="4">
        <v>25</v>
      </c>
      <c r="B29" s="5" t="s">
        <v>158</v>
      </c>
      <c r="C29" s="28">
        <v>2</v>
      </c>
      <c r="D29" s="28"/>
      <c r="E29" s="28">
        <v>1</v>
      </c>
      <c r="F29" s="28">
        <v>1</v>
      </c>
      <c r="G29" s="28"/>
      <c r="H29" s="28">
        <v>1</v>
      </c>
      <c r="I29" s="28"/>
      <c r="J29" s="28"/>
      <c r="K29" s="28"/>
      <c r="L29" s="28"/>
      <c r="M29" s="28"/>
      <c r="N29" s="28"/>
      <c r="O29" s="28"/>
      <c r="P29" s="28"/>
      <c r="Q29" s="28"/>
      <c r="R29" s="28">
        <f t="shared" si="0"/>
        <v>5</v>
      </c>
      <c r="S29" s="40"/>
      <c r="T29" s="6" t="s">
        <v>209</v>
      </c>
      <c r="U29" s="6" t="s">
        <v>65</v>
      </c>
      <c r="V29" s="20" t="s">
        <v>66</v>
      </c>
    </row>
    <row r="30" spans="1:23" s="7" customFormat="1" ht="52.5" customHeight="1">
      <c r="A30" s="4">
        <v>26</v>
      </c>
      <c r="B30" s="5" t="s">
        <v>131</v>
      </c>
      <c r="C30" s="28">
        <v>2</v>
      </c>
      <c r="D30" s="28">
        <v>1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>
        <f t="shared" si="0"/>
        <v>3</v>
      </c>
      <c r="S30" s="40"/>
      <c r="T30" s="6"/>
      <c r="U30" s="6" t="s">
        <v>125</v>
      </c>
      <c r="V30" s="20" t="s">
        <v>126</v>
      </c>
    </row>
    <row r="31" spans="1:23" s="7" customFormat="1" ht="93" customHeight="1">
      <c r="A31" s="4">
        <v>27</v>
      </c>
      <c r="B31" s="5" t="s">
        <v>159</v>
      </c>
      <c r="C31" s="28">
        <v>3</v>
      </c>
      <c r="D31" s="28"/>
      <c r="E31" s="28">
        <v>2</v>
      </c>
      <c r="F31" s="28">
        <v>1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>
        <f t="shared" si="0"/>
        <v>6</v>
      </c>
      <c r="S31" s="40"/>
      <c r="T31" s="6" t="s">
        <v>201</v>
      </c>
      <c r="U31" s="6" t="s">
        <v>67</v>
      </c>
      <c r="V31" s="20" t="s">
        <v>68</v>
      </c>
    </row>
    <row r="32" spans="1:23" s="7" customFormat="1" ht="52.5" customHeight="1">
      <c r="A32" s="4">
        <v>28</v>
      </c>
      <c r="B32" s="5" t="s">
        <v>160</v>
      </c>
      <c r="C32" s="28">
        <v>9</v>
      </c>
      <c r="D32" s="28"/>
      <c r="E32" s="28"/>
      <c r="F32" s="28">
        <v>1</v>
      </c>
      <c r="G32" s="28"/>
      <c r="H32" s="28"/>
      <c r="I32" s="28"/>
      <c r="J32" s="28"/>
      <c r="K32" s="28"/>
      <c r="L32" s="28">
        <v>1</v>
      </c>
      <c r="M32" s="28"/>
      <c r="N32" s="28"/>
      <c r="O32" s="28"/>
      <c r="P32" s="28"/>
      <c r="Q32" s="28"/>
      <c r="R32" s="28">
        <f t="shared" si="0"/>
        <v>11</v>
      </c>
      <c r="S32" s="40"/>
      <c r="T32" s="9"/>
      <c r="U32" s="6" t="s">
        <v>69</v>
      </c>
      <c r="V32" s="20" t="s">
        <v>70</v>
      </c>
    </row>
    <row r="33" spans="1:22" s="7" customFormat="1" ht="93" customHeight="1">
      <c r="A33" s="4">
        <v>29</v>
      </c>
      <c r="B33" s="5" t="s">
        <v>161</v>
      </c>
      <c r="C33" s="28">
        <v>1</v>
      </c>
      <c r="D33" s="28">
        <v>3</v>
      </c>
      <c r="E33" s="28"/>
      <c r="F33" s="28"/>
      <c r="G33" s="28">
        <v>1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>
        <f t="shared" si="0"/>
        <v>5</v>
      </c>
      <c r="S33" s="40"/>
      <c r="T33" s="6" t="s">
        <v>205</v>
      </c>
      <c r="U33" s="6" t="s">
        <v>71</v>
      </c>
      <c r="V33" s="20" t="s">
        <v>72</v>
      </c>
    </row>
    <row r="34" spans="1:22" s="7" customFormat="1" ht="52.5" customHeight="1">
      <c r="A34" s="4">
        <v>30</v>
      </c>
      <c r="B34" s="5" t="s">
        <v>162</v>
      </c>
      <c r="C34" s="28">
        <v>6</v>
      </c>
      <c r="D34" s="28">
        <v>2</v>
      </c>
      <c r="E34" s="28">
        <v>2</v>
      </c>
      <c r="F34" s="28">
        <v>1</v>
      </c>
      <c r="G34" s="28">
        <v>1</v>
      </c>
      <c r="H34" s="28">
        <v>2</v>
      </c>
      <c r="I34" s="28"/>
      <c r="J34" s="28"/>
      <c r="K34" s="28"/>
      <c r="L34" s="28"/>
      <c r="M34" s="28"/>
      <c r="N34" s="28"/>
      <c r="O34" s="28"/>
      <c r="P34" s="28"/>
      <c r="Q34" s="28"/>
      <c r="R34" s="28">
        <f t="shared" si="0"/>
        <v>14</v>
      </c>
      <c r="S34" s="40"/>
      <c r="T34" s="6"/>
      <c r="U34" s="6" t="s">
        <v>73</v>
      </c>
      <c r="V34" s="20" t="s">
        <v>74</v>
      </c>
    </row>
    <row r="35" spans="1:22" s="7" customFormat="1" ht="52.5" customHeight="1">
      <c r="A35" s="4">
        <v>31</v>
      </c>
      <c r="B35" s="5" t="s">
        <v>163</v>
      </c>
      <c r="C35" s="28">
        <v>3</v>
      </c>
      <c r="D35" s="28"/>
      <c r="E35" s="28">
        <v>1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>
        <f t="shared" si="0"/>
        <v>4</v>
      </c>
      <c r="S35" s="40"/>
      <c r="T35" s="6"/>
      <c r="U35" s="6" t="s">
        <v>75</v>
      </c>
      <c r="V35" s="20" t="s">
        <v>76</v>
      </c>
    </row>
    <row r="36" spans="1:22" s="7" customFormat="1" ht="52.5" customHeight="1">
      <c r="A36" s="4">
        <v>32</v>
      </c>
      <c r="B36" s="5" t="s">
        <v>164</v>
      </c>
      <c r="C36" s="28">
        <v>2</v>
      </c>
      <c r="D36" s="28">
        <v>1</v>
      </c>
      <c r="E36" s="28"/>
      <c r="F36" s="28"/>
      <c r="G36" s="28">
        <v>1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>
        <f t="shared" si="0"/>
        <v>4</v>
      </c>
      <c r="S36" s="40"/>
      <c r="T36" s="6"/>
      <c r="U36" s="6" t="s">
        <v>77</v>
      </c>
      <c r="V36" s="20" t="s">
        <v>78</v>
      </c>
    </row>
    <row r="37" spans="1:22" s="7" customFormat="1" ht="52.5" customHeight="1">
      <c r="A37" s="4">
        <v>33</v>
      </c>
      <c r="B37" s="5" t="s">
        <v>165</v>
      </c>
      <c r="C37" s="28">
        <v>3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>
        <f t="shared" si="0"/>
        <v>3</v>
      </c>
      <c r="S37" s="40"/>
      <c r="T37" s="6"/>
      <c r="U37" s="6" t="s">
        <v>79</v>
      </c>
      <c r="V37" s="20" t="s">
        <v>195</v>
      </c>
    </row>
    <row r="38" spans="1:22" s="7" customFormat="1" ht="93" customHeight="1">
      <c r="A38" s="4">
        <v>34</v>
      </c>
      <c r="B38" s="5" t="s">
        <v>166</v>
      </c>
      <c r="C38" s="28">
        <v>1</v>
      </c>
      <c r="D38" s="28"/>
      <c r="E38" s="28"/>
      <c r="F38" s="28"/>
      <c r="G38" s="28">
        <v>1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>
        <f t="shared" si="0"/>
        <v>2</v>
      </c>
      <c r="S38" s="40"/>
      <c r="T38" s="6" t="s">
        <v>207</v>
      </c>
      <c r="U38" s="6" t="s">
        <v>80</v>
      </c>
      <c r="V38" s="20" t="s">
        <v>81</v>
      </c>
    </row>
    <row r="39" spans="1:22" s="7" customFormat="1" ht="52.5" customHeight="1">
      <c r="A39" s="4">
        <v>35</v>
      </c>
      <c r="B39" s="5" t="s">
        <v>167</v>
      </c>
      <c r="C39" s="28">
        <v>3</v>
      </c>
      <c r="D39" s="28">
        <v>1</v>
      </c>
      <c r="E39" s="28"/>
      <c r="F39" s="28"/>
      <c r="G39" s="28">
        <v>2</v>
      </c>
      <c r="H39" s="28">
        <v>1</v>
      </c>
      <c r="I39" s="28"/>
      <c r="J39" s="28"/>
      <c r="K39" s="28"/>
      <c r="L39" s="28"/>
      <c r="M39" s="28"/>
      <c r="N39" s="28"/>
      <c r="O39" s="28"/>
      <c r="P39" s="28"/>
      <c r="Q39" s="28"/>
      <c r="R39" s="28">
        <f t="shared" si="0"/>
        <v>7</v>
      </c>
      <c r="S39" s="40"/>
      <c r="T39" s="6"/>
      <c r="U39" s="6" t="s">
        <v>82</v>
      </c>
      <c r="V39" s="20" t="s">
        <v>83</v>
      </c>
    </row>
    <row r="40" spans="1:22" s="7" customFormat="1" ht="93" customHeight="1">
      <c r="A40" s="4">
        <v>36</v>
      </c>
      <c r="B40" s="5" t="s">
        <v>168</v>
      </c>
      <c r="C40" s="28">
        <v>3</v>
      </c>
      <c r="D40" s="28">
        <v>1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>
        <f t="shared" si="0"/>
        <v>4</v>
      </c>
      <c r="S40" s="40"/>
      <c r="T40" s="6" t="s">
        <v>206</v>
      </c>
      <c r="U40" s="6" t="s">
        <v>84</v>
      </c>
      <c r="V40" s="20" t="s">
        <v>85</v>
      </c>
    </row>
    <row r="41" spans="1:22" s="7" customFormat="1" ht="93" customHeight="1">
      <c r="A41" s="4">
        <v>37</v>
      </c>
      <c r="B41" s="5" t="s">
        <v>132</v>
      </c>
      <c r="C41" s="28">
        <v>1</v>
      </c>
      <c r="D41" s="28">
        <v>1</v>
      </c>
      <c r="E41" s="28"/>
      <c r="F41" s="28"/>
      <c r="G41" s="28">
        <v>1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>
        <f t="shared" si="0"/>
        <v>3</v>
      </c>
      <c r="S41" s="40"/>
      <c r="T41" s="6" t="s">
        <v>206</v>
      </c>
      <c r="U41" s="6" t="s">
        <v>86</v>
      </c>
      <c r="V41" s="20" t="s">
        <v>87</v>
      </c>
    </row>
    <row r="42" spans="1:22" s="7" customFormat="1" ht="52.5" customHeight="1">
      <c r="A42" s="4">
        <v>38</v>
      </c>
      <c r="B42" s="5" t="s">
        <v>169</v>
      </c>
      <c r="C42" s="28">
        <v>1</v>
      </c>
      <c r="D42" s="28">
        <v>1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>
        <f t="shared" si="0"/>
        <v>2</v>
      </c>
      <c r="S42" s="40"/>
      <c r="T42" s="6" t="s">
        <v>203</v>
      </c>
      <c r="U42" s="6" t="s">
        <v>88</v>
      </c>
      <c r="V42" s="20" t="s">
        <v>89</v>
      </c>
    </row>
    <row r="43" spans="1:22" s="7" customFormat="1" ht="52.5" customHeight="1">
      <c r="A43" s="4">
        <v>39</v>
      </c>
      <c r="B43" s="5" t="s">
        <v>170</v>
      </c>
      <c r="C43" s="28">
        <v>2</v>
      </c>
      <c r="D43" s="28">
        <v>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>
        <f t="shared" si="0"/>
        <v>5</v>
      </c>
      <c r="S43" s="40"/>
      <c r="T43" s="6"/>
      <c r="U43" s="6" t="s">
        <v>128</v>
      </c>
      <c r="V43" s="20" t="s">
        <v>127</v>
      </c>
    </row>
    <row r="44" spans="1:22" s="7" customFormat="1" ht="52.5" customHeight="1">
      <c r="A44" s="4">
        <v>40</v>
      </c>
      <c r="B44" s="5" t="s">
        <v>171</v>
      </c>
      <c r="C44" s="28">
        <v>1</v>
      </c>
      <c r="D44" s="28">
        <v>2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>
        <f t="shared" si="0"/>
        <v>3</v>
      </c>
      <c r="S44" s="40"/>
      <c r="T44" s="6"/>
      <c r="U44" s="6" t="s">
        <v>90</v>
      </c>
      <c r="V44" s="20" t="s">
        <v>91</v>
      </c>
    </row>
    <row r="45" spans="1:22" s="7" customFormat="1" ht="52.5" customHeight="1">
      <c r="A45" s="4">
        <v>41</v>
      </c>
      <c r="B45" s="5" t="s">
        <v>172</v>
      </c>
      <c r="C45" s="28">
        <v>2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>
        <f t="shared" si="0"/>
        <v>2</v>
      </c>
      <c r="S45" s="40"/>
      <c r="T45" s="6"/>
      <c r="U45" s="6" t="s">
        <v>92</v>
      </c>
      <c r="V45" s="20" t="s">
        <v>93</v>
      </c>
    </row>
    <row r="46" spans="1:22" s="7" customFormat="1" ht="52.5" customHeight="1">
      <c r="A46" s="4">
        <v>42</v>
      </c>
      <c r="B46" s="5" t="s">
        <v>173</v>
      </c>
      <c r="C46" s="28">
        <v>1</v>
      </c>
      <c r="D46" s="28"/>
      <c r="E46" s="28">
        <v>1</v>
      </c>
      <c r="F46" s="28"/>
      <c r="G46" s="28"/>
      <c r="H46" s="28">
        <v>1</v>
      </c>
      <c r="I46" s="28"/>
      <c r="J46" s="28"/>
      <c r="K46" s="28"/>
      <c r="L46" s="28"/>
      <c r="M46" s="28"/>
      <c r="N46" s="28"/>
      <c r="O46" s="28"/>
      <c r="P46" s="28"/>
      <c r="Q46" s="28"/>
      <c r="R46" s="28">
        <f t="shared" si="0"/>
        <v>3</v>
      </c>
      <c r="S46" s="40"/>
      <c r="T46" s="6"/>
      <c r="U46" s="6" t="s">
        <v>94</v>
      </c>
      <c r="V46" s="20" t="s">
        <v>95</v>
      </c>
    </row>
    <row r="47" spans="1:22" s="7" customFormat="1" ht="93" customHeight="1">
      <c r="A47" s="4">
        <v>43</v>
      </c>
      <c r="B47" s="5" t="s">
        <v>174</v>
      </c>
      <c r="C47" s="28"/>
      <c r="D47" s="28">
        <v>2</v>
      </c>
      <c r="E47" s="28">
        <v>1</v>
      </c>
      <c r="F47" s="28"/>
      <c r="G47" s="28"/>
      <c r="H47" s="28">
        <v>1</v>
      </c>
      <c r="I47" s="28"/>
      <c r="J47" s="28"/>
      <c r="K47" s="28"/>
      <c r="L47" s="28">
        <v>1</v>
      </c>
      <c r="M47" s="28"/>
      <c r="N47" s="28"/>
      <c r="O47" s="28"/>
      <c r="P47" s="28"/>
      <c r="Q47" s="28"/>
      <c r="R47" s="28">
        <f t="shared" si="0"/>
        <v>5</v>
      </c>
      <c r="S47" s="40"/>
      <c r="T47" s="6" t="s">
        <v>208</v>
      </c>
      <c r="U47" s="6" t="s">
        <v>96</v>
      </c>
      <c r="V47" s="20" t="s">
        <v>97</v>
      </c>
    </row>
    <row r="48" spans="1:22" s="7" customFormat="1" ht="52.5" customHeight="1">
      <c r="A48" s="4">
        <v>44</v>
      </c>
      <c r="B48" s="5" t="s">
        <v>133</v>
      </c>
      <c r="C48" s="28">
        <v>5</v>
      </c>
      <c r="D48" s="28">
        <v>1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>
        <f t="shared" si="0"/>
        <v>6</v>
      </c>
      <c r="S48" s="40"/>
      <c r="T48" s="6"/>
      <c r="U48" s="6" t="s">
        <v>98</v>
      </c>
      <c r="V48" s="20" t="s">
        <v>99</v>
      </c>
    </row>
    <row r="49" spans="1:22" s="7" customFormat="1" ht="52.5" customHeight="1">
      <c r="A49" s="4">
        <v>45</v>
      </c>
      <c r="B49" s="5" t="s">
        <v>175</v>
      </c>
      <c r="C49" s="28">
        <v>1</v>
      </c>
      <c r="D49" s="28">
        <v>1</v>
      </c>
      <c r="E49" s="28">
        <v>1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>
        <f t="shared" si="0"/>
        <v>3</v>
      </c>
      <c r="S49" s="40"/>
      <c r="T49" s="6"/>
      <c r="U49" s="6" t="s">
        <v>100</v>
      </c>
      <c r="V49" s="20" t="s">
        <v>101</v>
      </c>
    </row>
    <row r="50" spans="1:22" s="7" customFormat="1" ht="93" customHeight="1">
      <c r="A50" s="4">
        <v>46</v>
      </c>
      <c r="B50" s="5" t="s">
        <v>176</v>
      </c>
      <c r="C50" s="28"/>
      <c r="D50" s="28">
        <v>1</v>
      </c>
      <c r="E50" s="28"/>
      <c r="F50" s="28">
        <v>1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>
        <f t="shared" si="0"/>
        <v>2</v>
      </c>
      <c r="S50" s="40"/>
      <c r="T50" s="6" t="s">
        <v>204</v>
      </c>
      <c r="U50" s="6" t="s">
        <v>102</v>
      </c>
      <c r="V50" s="20" t="s">
        <v>103</v>
      </c>
    </row>
    <row r="51" spans="1:22" s="7" customFormat="1" ht="93" customHeight="1">
      <c r="A51" s="4">
        <v>47</v>
      </c>
      <c r="B51" s="5" t="s">
        <v>134</v>
      </c>
      <c r="C51" s="28">
        <v>1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>
        <f t="shared" si="0"/>
        <v>1</v>
      </c>
      <c r="S51" s="40"/>
      <c r="T51" s="6"/>
      <c r="U51" s="6" t="s">
        <v>104</v>
      </c>
      <c r="V51" s="20" t="s">
        <v>105</v>
      </c>
    </row>
    <row r="52" spans="1:22" s="7" customFormat="1" ht="52.5" customHeight="1">
      <c r="A52" s="4">
        <v>48</v>
      </c>
      <c r="B52" s="5" t="s">
        <v>177</v>
      </c>
      <c r="C52" s="28">
        <v>4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>
        <f t="shared" si="0"/>
        <v>4</v>
      </c>
      <c r="S52" s="40"/>
      <c r="T52" s="6"/>
      <c r="U52" s="6" t="s">
        <v>188</v>
      </c>
      <c r="V52" s="20" t="s">
        <v>106</v>
      </c>
    </row>
    <row r="53" spans="1:22" s="7" customFormat="1" ht="52.5" customHeight="1">
      <c r="A53" s="4">
        <v>49</v>
      </c>
      <c r="B53" s="5" t="s">
        <v>178</v>
      </c>
      <c r="C53" s="28">
        <v>3</v>
      </c>
      <c r="D53" s="28">
        <v>3</v>
      </c>
      <c r="E53" s="28">
        <v>2</v>
      </c>
      <c r="F53" s="28">
        <v>1</v>
      </c>
      <c r="G53" s="28">
        <v>1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>
        <f t="shared" si="0"/>
        <v>10</v>
      </c>
      <c r="S53" s="40"/>
      <c r="T53" s="6"/>
      <c r="U53" s="6" t="s">
        <v>107</v>
      </c>
      <c r="V53" s="20" t="s">
        <v>108</v>
      </c>
    </row>
    <row r="54" spans="1:22" s="7" customFormat="1" ht="52.5" customHeight="1">
      <c r="A54" s="4">
        <v>50</v>
      </c>
      <c r="B54" s="5" t="s">
        <v>179</v>
      </c>
      <c r="C54" s="28"/>
      <c r="D54" s="28">
        <v>1</v>
      </c>
      <c r="E54" s="28"/>
      <c r="F54" s="28"/>
      <c r="G54" s="28"/>
      <c r="H54" s="28"/>
      <c r="I54" s="28"/>
      <c r="J54" s="28"/>
      <c r="K54" s="28">
        <v>1</v>
      </c>
      <c r="L54" s="28"/>
      <c r="M54" s="28"/>
      <c r="N54" s="28"/>
      <c r="O54" s="28"/>
      <c r="P54" s="28"/>
      <c r="Q54" s="28">
        <v>1</v>
      </c>
      <c r="R54" s="28">
        <f t="shared" si="0"/>
        <v>3</v>
      </c>
      <c r="S54" s="40"/>
      <c r="T54" s="6"/>
      <c r="U54" s="6" t="s">
        <v>109</v>
      </c>
      <c r="V54" s="20" t="s">
        <v>110</v>
      </c>
    </row>
    <row r="55" spans="1:22" s="7" customFormat="1" ht="52.5" customHeight="1">
      <c r="A55" s="4">
        <v>51</v>
      </c>
      <c r="B55" s="5" t="s">
        <v>180</v>
      </c>
      <c r="C55" s="28">
        <v>2</v>
      </c>
      <c r="D55" s="28">
        <v>4</v>
      </c>
      <c r="E55" s="28">
        <v>2</v>
      </c>
      <c r="F55" s="28"/>
      <c r="G55" s="28"/>
      <c r="H55" s="28">
        <v>1</v>
      </c>
      <c r="I55" s="28"/>
      <c r="J55" s="28"/>
      <c r="K55" s="28"/>
      <c r="L55" s="28"/>
      <c r="M55" s="28"/>
      <c r="N55" s="28"/>
      <c r="O55" s="28"/>
      <c r="P55" s="28"/>
      <c r="Q55" s="28"/>
      <c r="R55" s="28">
        <f t="shared" si="0"/>
        <v>9</v>
      </c>
      <c r="S55" s="40"/>
      <c r="T55" s="6"/>
      <c r="U55" s="6" t="s">
        <v>111</v>
      </c>
      <c r="V55" s="20" t="s">
        <v>112</v>
      </c>
    </row>
    <row r="56" spans="1:22" s="7" customFormat="1" ht="52.5" customHeight="1">
      <c r="A56" s="4">
        <v>52</v>
      </c>
      <c r="B56" s="5" t="s">
        <v>181</v>
      </c>
      <c r="C56" s="28"/>
      <c r="D56" s="28"/>
      <c r="E56" s="28">
        <v>1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>
        <f t="shared" si="0"/>
        <v>1</v>
      </c>
      <c r="S56" s="40"/>
      <c r="T56" s="6"/>
      <c r="U56" s="6" t="s">
        <v>113</v>
      </c>
      <c r="V56" s="12" t="s">
        <v>194</v>
      </c>
    </row>
    <row r="57" spans="1:22" s="7" customFormat="1" ht="52.5" customHeight="1">
      <c r="A57" s="4">
        <v>53</v>
      </c>
      <c r="B57" s="5" t="s">
        <v>182</v>
      </c>
      <c r="C57" s="28">
        <v>2</v>
      </c>
      <c r="D57" s="28">
        <v>1</v>
      </c>
      <c r="E57" s="28">
        <v>1</v>
      </c>
      <c r="F57" s="28">
        <v>1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>
        <f t="shared" si="0"/>
        <v>5</v>
      </c>
      <c r="S57" s="40"/>
      <c r="T57" s="6"/>
      <c r="U57" s="6" t="s">
        <v>114</v>
      </c>
      <c r="V57" s="20" t="s">
        <v>115</v>
      </c>
    </row>
    <row r="58" spans="1:22" s="7" customFormat="1" ht="93" customHeight="1">
      <c r="A58" s="4">
        <v>54</v>
      </c>
      <c r="B58" s="5" t="s">
        <v>183</v>
      </c>
      <c r="C58" s="28"/>
      <c r="D58" s="28">
        <v>1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>
        <f t="shared" si="0"/>
        <v>1</v>
      </c>
      <c r="S58" s="40"/>
      <c r="T58" s="6" t="s">
        <v>203</v>
      </c>
      <c r="U58" s="6">
        <v>15820584491</v>
      </c>
      <c r="V58" s="20" t="s">
        <v>116</v>
      </c>
    </row>
    <row r="59" spans="1:22" s="7" customFormat="1" ht="93" customHeight="1">
      <c r="A59" s="4">
        <v>55</v>
      </c>
      <c r="B59" s="5" t="s">
        <v>184</v>
      </c>
      <c r="C59" s="28"/>
      <c r="D59" s="28">
        <v>1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>
        <f t="shared" si="0"/>
        <v>1</v>
      </c>
      <c r="S59" s="40"/>
      <c r="T59" s="6" t="s">
        <v>213</v>
      </c>
      <c r="U59" s="6" t="s">
        <v>117</v>
      </c>
      <c r="V59" s="20" t="s">
        <v>118</v>
      </c>
    </row>
    <row r="60" spans="1:22" s="7" customFormat="1" ht="52.5" customHeight="1">
      <c r="A60" s="4">
        <v>56</v>
      </c>
      <c r="B60" s="5" t="s">
        <v>185</v>
      </c>
      <c r="C60" s="28">
        <v>4</v>
      </c>
      <c r="D60" s="28"/>
      <c r="E60" s="28">
        <v>1</v>
      </c>
      <c r="F60" s="28"/>
      <c r="G60" s="28"/>
      <c r="H60" s="28">
        <v>1</v>
      </c>
      <c r="I60" s="28"/>
      <c r="J60" s="28"/>
      <c r="K60" s="28"/>
      <c r="L60" s="28">
        <v>1</v>
      </c>
      <c r="M60" s="28"/>
      <c r="N60" s="28"/>
      <c r="O60" s="28"/>
      <c r="P60" s="28"/>
      <c r="Q60" s="28"/>
      <c r="R60" s="28">
        <f t="shared" si="0"/>
        <v>7</v>
      </c>
      <c r="S60" s="40"/>
      <c r="T60" s="6"/>
      <c r="U60" s="6" t="s">
        <v>119</v>
      </c>
      <c r="V60" s="20" t="s">
        <v>192</v>
      </c>
    </row>
    <row r="61" spans="1:22" s="10" customFormat="1" ht="68.25" customHeight="1">
      <c r="A61" s="4">
        <v>57</v>
      </c>
      <c r="B61" s="5" t="s">
        <v>186</v>
      </c>
      <c r="C61" s="30">
        <v>2</v>
      </c>
      <c r="D61" s="30">
        <v>2</v>
      </c>
      <c r="E61" s="30"/>
      <c r="F61" s="30"/>
      <c r="G61" s="30"/>
      <c r="H61" s="30">
        <v>1</v>
      </c>
      <c r="I61" s="30"/>
      <c r="J61" s="30"/>
      <c r="K61" s="30"/>
      <c r="L61" s="30"/>
      <c r="M61" s="30"/>
      <c r="N61" s="30"/>
      <c r="O61" s="30"/>
      <c r="P61" s="30"/>
      <c r="Q61" s="30"/>
      <c r="R61" s="28">
        <f t="shared" si="0"/>
        <v>5</v>
      </c>
      <c r="S61" s="40"/>
      <c r="T61" s="9"/>
      <c r="U61" s="9" t="s">
        <v>120</v>
      </c>
      <c r="V61" s="6" t="s">
        <v>121</v>
      </c>
    </row>
    <row r="62" spans="1:22" s="7" customFormat="1" ht="52.5" customHeight="1">
      <c r="A62" s="4">
        <v>58</v>
      </c>
      <c r="B62" s="5" t="s">
        <v>187</v>
      </c>
      <c r="C62" s="28">
        <v>1</v>
      </c>
      <c r="D62" s="28">
        <v>1</v>
      </c>
      <c r="E62" s="28"/>
      <c r="F62" s="28">
        <v>1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>
        <f t="shared" ref="R62:R63" si="1">C62+D62+E62+F62+G62+H62+I62+J62+K62+L62+M62+N62+O62+P62+Q62</f>
        <v>3</v>
      </c>
      <c r="S62" s="40"/>
      <c r="T62" s="6"/>
      <c r="U62" s="6" t="s">
        <v>122</v>
      </c>
      <c r="V62" s="12" t="s">
        <v>193</v>
      </c>
    </row>
    <row r="63" spans="1:22" s="13" customFormat="1" ht="52.5" customHeight="1">
      <c r="A63" s="4">
        <v>59</v>
      </c>
      <c r="B63" s="11" t="s">
        <v>123</v>
      </c>
      <c r="C63" s="31">
        <v>2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28">
        <f t="shared" si="1"/>
        <v>2</v>
      </c>
      <c r="S63" s="41"/>
      <c r="T63" s="12"/>
      <c r="U63" s="12">
        <v>15916341265</v>
      </c>
      <c r="V63" s="20" t="s">
        <v>124</v>
      </c>
    </row>
    <row r="64" spans="1:22" s="21" customFormat="1" ht="44.25" customHeight="1">
      <c r="A64" s="32" t="s">
        <v>191</v>
      </c>
      <c r="B64" s="32"/>
      <c r="C64" s="22">
        <f t="shared" ref="C64:R64" si="2">SUM(C5:C63)</f>
        <v>106</v>
      </c>
      <c r="D64" s="22">
        <f t="shared" si="2"/>
        <v>47</v>
      </c>
      <c r="E64" s="22">
        <f t="shared" si="2"/>
        <v>30</v>
      </c>
      <c r="F64" s="22">
        <f t="shared" si="2"/>
        <v>30</v>
      </c>
      <c r="G64" s="22">
        <f t="shared" si="2"/>
        <v>13</v>
      </c>
      <c r="H64" s="22">
        <f t="shared" si="2"/>
        <v>17</v>
      </c>
      <c r="I64" s="22">
        <f t="shared" si="2"/>
        <v>14</v>
      </c>
      <c r="J64" s="22">
        <f t="shared" si="2"/>
        <v>12</v>
      </c>
      <c r="K64" s="22">
        <f t="shared" si="2"/>
        <v>3</v>
      </c>
      <c r="L64" s="22">
        <f t="shared" si="2"/>
        <v>4</v>
      </c>
      <c r="M64" s="22">
        <f t="shared" si="2"/>
        <v>11</v>
      </c>
      <c r="N64" s="22">
        <f t="shared" si="2"/>
        <v>5</v>
      </c>
      <c r="O64" s="22">
        <f t="shared" si="2"/>
        <v>2</v>
      </c>
      <c r="P64" s="22">
        <f t="shared" si="2"/>
        <v>2</v>
      </c>
      <c r="Q64" s="22">
        <f t="shared" si="2"/>
        <v>3</v>
      </c>
      <c r="R64" s="22">
        <f t="shared" si="2"/>
        <v>299</v>
      </c>
      <c r="S64" s="24"/>
      <c r="T64" s="24"/>
      <c r="U64" s="22"/>
      <c r="V64" s="23"/>
    </row>
    <row r="65" spans="1:22" ht="43.5" customHeight="1">
      <c r="A65" s="42" t="s">
        <v>215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</row>
  </sheetData>
  <mergeCells count="9">
    <mergeCell ref="A65:V65"/>
    <mergeCell ref="A64:B64"/>
    <mergeCell ref="A2:V2"/>
    <mergeCell ref="A3:A4"/>
    <mergeCell ref="C3:T3"/>
    <mergeCell ref="U3:U4"/>
    <mergeCell ref="V3:V4"/>
    <mergeCell ref="B3:B4"/>
    <mergeCell ref="S5:S63"/>
  </mergeCells>
  <phoneticPr fontId="2" type="noConversion"/>
  <hyperlinks>
    <hyperlink ref="V60" r:id="rId1"/>
    <hyperlink ref="V62" r:id="rId2"/>
    <hyperlink ref="V56" r:id="rId3"/>
    <hyperlink ref="V37" r:id="rId4"/>
  </hyperlinks>
  <pageMargins left="0.51181102362204722" right="0.51181102362204722" top="0.55118110236220474" bottom="0.55118110236220474" header="0.31496062992125984" footer="0.31496062992125984"/>
  <pageSetup paperSize="9" scale="76" fitToHeight="0" orientation="landscape" r:id="rId5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关海峰:相关人员办理</cp:lastModifiedBy>
  <cp:lastPrinted>2022-08-15T08:32:37Z</cp:lastPrinted>
  <dcterms:created xsi:type="dcterms:W3CDTF">2021-04-18T01:27:42Z</dcterms:created>
  <dcterms:modified xsi:type="dcterms:W3CDTF">2022-08-15T09:58:58Z</dcterms:modified>
</cp:coreProperties>
</file>