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N47" i="1"/>
  <c r="M47"/>
  <c r="P31"/>
  <c r="F31"/>
  <c r="E31"/>
  <c r="C31"/>
  <c r="N23"/>
  <c r="M23"/>
  <c r="L23"/>
  <c r="F23"/>
  <c r="E23"/>
  <c r="C23"/>
  <c r="F17"/>
  <c r="E17"/>
  <c r="C17"/>
  <c r="Q6"/>
  <c r="Q5" s="1"/>
  <c r="Q4" s="1"/>
  <c r="P6"/>
  <c r="O6"/>
  <c r="O5" s="1"/>
  <c r="O4" s="1"/>
  <c r="N6"/>
  <c r="M6"/>
  <c r="L6"/>
  <c r="F6"/>
  <c r="E6"/>
  <c r="C6"/>
  <c r="L47"/>
  <c r="K47"/>
  <c r="K4" s="1"/>
  <c r="J47"/>
  <c r="J4" s="1"/>
  <c r="I47"/>
  <c r="I4" s="1"/>
  <c r="H47"/>
  <c r="H4" s="1"/>
  <c r="G47"/>
  <c r="G4" s="1"/>
  <c r="F47"/>
  <c r="E47"/>
  <c r="D47"/>
  <c r="D4" s="1"/>
  <c r="C47"/>
  <c r="C5" l="1"/>
  <c r="C4" s="1"/>
  <c r="L5"/>
  <c r="L4" s="1"/>
  <c r="E5"/>
  <c r="E4" s="1"/>
  <c r="N5"/>
  <c r="N4" s="1"/>
  <c r="F5"/>
  <c r="F4" s="1"/>
  <c r="P5"/>
  <c r="P4" s="1"/>
  <c r="M5"/>
  <c r="M4" s="1"/>
</calcChain>
</file>

<file path=xl/sharedStrings.xml><?xml version="1.0" encoding="utf-8"?>
<sst xmlns="http://schemas.openxmlformats.org/spreadsheetml/2006/main" count="88" uniqueCount="79">
  <si>
    <t>编号</t>
  </si>
  <si>
    <t>学段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</si>
  <si>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</si>
  <si>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</si>
  <si>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</si>
  <si>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</si>
  <si>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</si>
  <si>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</si>
  <si>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</si>
  <si>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</si>
  <si>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体育</t>
  </si>
  <si>
    <t>音乐</t>
  </si>
  <si>
    <t>美术</t>
  </si>
  <si>
    <t>心理健康</t>
  </si>
  <si>
    <t>劳动技术</t>
  </si>
  <si>
    <t>总计</t>
  </si>
  <si>
    <t>小学学段（合计）</t>
  </si>
  <si>
    <t>梅川镇</t>
  </si>
  <si>
    <t>梅川镇小学</t>
  </si>
  <si>
    <t>初中学段（合计）</t>
  </si>
  <si>
    <t>梅川镇中学</t>
  </si>
  <si>
    <t>梅川镇实验中学</t>
  </si>
  <si>
    <t>余川镇</t>
  </si>
  <si>
    <t>松山咀小学</t>
  </si>
  <si>
    <t>余川小学</t>
  </si>
  <si>
    <t>车坊小学</t>
  </si>
  <si>
    <t>松山咀中学</t>
  </si>
  <si>
    <t>双城中学</t>
  </si>
  <si>
    <t>居杠中学</t>
    <phoneticPr fontId="15" type="noConversion"/>
  </si>
  <si>
    <t>松阳中学</t>
    <phoneticPr fontId="15" type="noConversion"/>
  </si>
  <si>
    <t>横岗中学</t>
    <phoneticPr fontId="15" type="noConversion"/>
  </si>
  <si>
    <t>花桥镇</t>
  </si>
  <si>
    <t>团山河小学</t>
  </si>
  <si>
    <t>宗山岭小学</t>
  </si>
  <si>
    <t>张河口小学</t>
  </si>
  <si>
    <t>连山小学</t>
  </si>
  <si>
    <t>郑公塔小学</t>
  </si>
  <si>
    <t>梅浦小学</t>
    <phoneticPr fontId="15" type="noConversion"/>
  </si>
  <si>
    <t>石牛小学</t>
    <phoneticPr fontId="15" type="noConversion"/>
  </si>
  <si>
    <t>桑梓园小学</t>
    <phoneticPr fontId="15" type="noConversion"/>
  </si>
  <si>
    <t>考棚小学</t>
    <phoneticPr fontId="15" type="noConversion"/>
  </si>
  <si>
    <t>吴畈小学</t>
    <phoneticPr fontId="15" type="noConversion"/>
  </si>
  <si>
    <t>五里小学</t>
    <phoneticPr fontId="15" type="noConversion"/>
  </si>
  <si>
    <t>从政小学</t>
    <phoneticPr fontId="15" type="noConversion"/>
  </si>
  <si>
    <t>永西小学</t>
    <phoneticPr fontId="15" type="noConversion"/>
  </si>
  <si>
    <t>石步小学</t>
    <phoneticPr fontId="15" type="noConversion"/>
  </si>
  <si>
    <t>花桥镇中学</t>
  </si>
  <si>
    <t>罗城中学</t>
  </si>
  <si>
    <t>郑公塔中学</t>
  </si>
  <si>
    <t>宋巷小学</t>
  </si>
  <si>
    <t>石佛寺镇</t>
    <phoneticPr fontId="15" type="noConversion"/>
  </si>
  <si>
    <t>四望镇</t>
  </si>
  <si>
    <t>四望镇中学</t>
  </si>
  <si>
    <t>大金镇</t>
  </si>
  <si>
    <t>大金镇小学仓头校区</t>
  </si>
  <si>
    <t>大金镇小学下周煜校区</t>
  </si>
  <si>
    <t>大金镇中学</t>
  </si>
  <si>
    <t>大法寺镇</t>
  </si>
  <si>
    <t>李边小学</t>
  </si>
  <si>
    <t>刘主小学</t>
  </si>
  <si>
    <t>钱炉小学</t>
  </si>
  <si>
    <t>田镇街道</t>
    <phoneticPr fontId="15" type="noConversion"/>
  </si>
  <si>
    <t>田镇中学</t>
  </si>
  <si>
    <t>大法寺镇中学</t>
    <phoneticPr fontId="15" type="noConversion"/>
  </si>
  <si>
    <t>石佛寺镇中学</t>
    <phoneticPr fontId="15" type="noConversion"/>
  </si>
  <si>
    <t>牛车小学</t>
  </si>
  <si>
    <t>龙坪镇</t>
    <phoneticPr fontId="15" type="noConversion"/>
  </si>
  <si>
    <t>龙坪镇中学</t>
  </si>
  <si>
    <t>双城驿小学</t>
    <phoneticPr fontId="15" type="noConversion"/>
  </si>
  <si>
    <t>徐余冲小学</t>
    <phoneticPr fontId="15" type="noConversion"/>
  </si>
  <si>
    <t>戴伯彰小学</t>
    <phoneticPr fontId="15" type="noConversion"/>
  </si>
  <si>
    <t>马塘小学</t>
    <phoneticPr fontId="15" type="noConversion"/>
  </si>
  <si>
    <t>鸡公岭小学</t>
    <phoneticPr fontId="15" type="noConversion"/>
  </si>
  <si>
    <t>田应祖小学</t>
    <phoneticPr fontId="15" type="noConversion"/>
  </si>
  <si>
    <t>周笃小学</t>
    <phoneticPr fontId="15" type="noConversion"/>
  </si>
  <si>
    <t>附件2</t>
    <phoneticPr fontId="15" type="noConversion"/>
  </si>
  <si>
    <t>道德与法治</t>
    <phoneticPr fontId="15" type="noConversion"/>
  </si>
  <si>
    <t>2023年武穴市公开招聘农村义务教育学校非新机制教师岗位表</t>
    <phoneticPr fontId="15" type="noConversion"/>
  </si>
  <si>
    <t>招聘岗位总数</t>
    <phoneticPr fontId="15" type="noConversion"/>
  </si>
</sst>
</file>

<file path=xl/styles.xml><?xml version="1.0" encoding="utf-8"?>
<styleSheet xmlns="http://schemas.openxmlformats.org/spreadsheetml/2006/main">
  <fonts count="34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Tahoma"/>
      <family val="2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6"/>
      <color rgb="FF000000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1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4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8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26" fillId="0" borderId="2" xfId="4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3" fillId="2" borderId="2" xfId="4" applyFont="1" applyFill="1" applyBorder="1" applyAlignment="1">
      <alignment horizontal="center" vertical="center"/>
    </xf>
    <xf numFmtId="0" fontId="27" fillId="2" borderId="2" xfId="4" applyFont="1" applyFill="1" applyBorder="1" applyAlignment="1">
      <alignment horizontal="center" vertical="center"/>
    </xf>
    <xf numFmtId="0" fontId="24" fillId="2" borderId="1" xfId="4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7" fillId="0" borderId="1" xfId="4" applyFont="1" applyBorder="1" applyAlignment="1">
      <alignment horizontal="center" vertical="center"/>
    </xf>
    <xf numFmtId="0" fontId="27" fillId="2" borderId="1" xfId="4" applyFont="1" applyFill="1" applyBorder="1" applyAlignment="1">
      <alignment horizontal="center" vertical="center"/>
    </xf>
    <xf numFmtId="0" fontId="29" fillId="0" borderId="1" xfId="4" applyFont="1" applyBorder="1" applyAlignment="1">
      <alignment horizontal="center"/>
    </xf>
    <xf numFmtId="0" fontId="30" fillId="0" borderId="1" xfId="4" applyFont="1" applyBorder="1" applyAlignment="1">
      <alignment horizontal="center"/>
    </xf>
    <xf numFmtId="0" fontId="23" fillId="0" borderId="1" xfId="4" applyFont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8" fillId="0" borderId="1" xfId="4" applyFont="1" applyBorder="1" applyAlignment="1">
      <alignment horizontal="center"/>
    </xf>
    <xf numFmtId="0" fontId="31" fillId="0" borderId="1" xfId="4" applyFont="1" applyBorder="1" applyAlignment="1">
      <alignment horizontal="center"/>
    </xf>
    <xf numFmtId="0" fontId="32" fillId="0" borderId="1" xfId="4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6">
    <cellStyle name="常规" xfId="0" builtinId="0"/>
    <cellStyle name="常规 2" xfId="4"/>
    <cellStyle name="常规 2 2" xfId="2"/>
    <cellStyle name="常规 2 3" xfId="3"/>
    <cellStyle name="常规 2 3 2" xfId="10"/>
    <cellStyle name="常规 2 4" xfId="5"/>
    <cellStyle name="常规 2 4 2" xfId="11"/>
    <cellStyle name="常规 2 4 3" xfId="14"/>
    <cellStyle name="常规 3" xfId="6"/>
    <cellStyle name="常规 3 2" xfId="12"/>
    <cellStyle name="常规 3 3" xfId="15"/>
    <cellStyle name="常规 4" xfId="7"/>
    <cellStyle name="常规 5" xfId="8"/>
    <cellStyle name="常规 5 2" xfId="13"/>
    <cellStyle name="常规 9" xfId="1"/>
    <cellStyle name="常规 9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"/>
  <sheetViews>
    <sheetView tabSelected="1" workbookViewId="0">
      <pane ySplit="3" topLeftCell="A4" activePane="bottomLeft" state="frozen"/>
      <selection pane="bottomLeft" activeCell="X12" sqref="X12"/>
    </sheetView>
  </sheetViews>
  <sheetFormatPr defaultColWidth="9" defaultRowHeight="14.25"/>
  <cols>
    <col min="1" max="1" width="3.875" customWidth="1"/>
    <col min="2" max="2" width="14.25" customWidth="1"/>
    <col min="3" max="3" width="5.625" customWidth="1"/>
    <col min="4" max="17" width="4.75" customWidth="1"/>
  </cols>
  <sheetData>
    <row r="1" spans="1:17" s="1" customFormat="1" ht="23.25" customHeight="1">
      <c r="A1" s="59" t="s">
        <v>75</v>
      </c>
      <c r="B1" s="59"/>
    </row>
    <row r="2" spans="1:17" s="2" customFormat="1" ht="34.5" customHeight="1">
      <c r="A2" s="60" t="s">
        <v>77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s="3" customFormat="1" ht="41.25" customHeight="1">
      <c r="A3" s="6" t="s">
        <v>0</v>
      </c>
      <c r="B3" s="6" t="s">
        <v>1</v>
      </c>
      <c r="C3" s="6" t="s">
        <v>78</v>
      </c>
      <c r="D3" s="13" t="s">
        <v>76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11" t="s">
        <v>14</v>
      </c>
    </row>
    <row r="4" spans="1:17" s="4" customFormat="1" ht="26.1" customHeight="1">
      <c r="A4" s="61" t="s">
        <v>15</v>
      </c>
      <c r="B4" s="61"/>
      <c r="C4" s="24">
        <f t="shared" ref="C4:L4" si="0">SUM(C5,C47)</f>
        <v>86</v>
      </c>
      <c r="D4" s="24">
        <f t="shared" si="0"/>
        <v>3</v>
      </c>
      <c r="E4" s="24">
        <f t="shared" si="0"/>
        <v>25</v>
      </c>
      <c r="F4" s="24">
        <f t="shared" si="0"/>
        <v>22</v>
      </c>
      <c r="G4" s="24">
        <f t="shared" si="0"/>
        <v>6</v>
      </c>
      <c r="H4" s="24">
        <f t="shared" si="0"/>
        <v>3</v>
      </c>
      <c r="I4" s="24">
        <f t="shared" si="0"/>
        <v>1</v>
      </c>
      <c r="J4" s="24">
        <f t="shared" si="0"/>
        <v>1</v>
      </c>
      <c r="K4" s="24">
        <f t="shared" si="0"/>
        <v>1</v>
      </c>
      <c r="L4" s="24">
        <f t="shared" si="0"/>
        <v>8</v>
      </c>
      <c r="M4" s="24">
        <f>SUM(M5,M47)</f>
        <v>5</v>
      </c>
      <c r="N4" s="24">
        <f>SUM(N5,N47)</f>
        <v>7</v>
      </c>
      <c r="O4" s="24">
        <f>SUM(O5,O47)</f>
        <v>1</v>
      </c>
      <c r="P4" s="24">
        <f>SUM(P5,P47)</f>
        <v>2</v>
      </c>
      <c r="Q4" s="24">
        <f>SUM(Q5,Q47)</f>
        <v>1</v>
      </c>
    </row>
    <row r="5" spans="1:17" s="4" customFormat="1" ht="26.1" customHeight="1">
      <c r="A5" s="7">
        <v>1</v>
      </c>
      <c r="B5" s="8" t="s">
        <v>16</v>
      </c>
      <c r="C5" s="27">
        <f>SUM(C6,C17,C23,C31,C34,C37,C40,C43,C45)</f>
        <v>47</v>
      </c>
      <c r="D5" s="27"/>
      <c r="E5" s="27">
        <f>SUM(E6,E17,E23,E31,E34,E37,E40,E43,E45)</f>
        <v>18</v>
      </c>
      <c r="F5" s="27">
        <f>SUM(F6,F17,F23,F31,F34,F37,F40,F43,F45)</f>
        <v>14</v>
      </c>
      <c r="G5" s="27"/>
      <c r="H5" s="27"/>
      <c r="I5" s="27"/>
      <c r="J5" s="27"/>
      <c r="K5" s="27"/>
      <c r="L5" s="27">
        <f t="shared" ref="L5:Q5" si="1">SUM(L6,L17,L23,L31,L34,L37,L40,L43,L45)</f>
        <v>5</v>
      </c>
      <c r="M5" s="27">
        <f t="shared" si="1"/>
        <v>3</v>
      </c>
      <c r="N5" s="27">
        <f t="shared" si="1"/>
        <v>3</v>
      </c>
      <c r="O5" s="27">
        <f t="shared" si="1"/>
        <v>1</v>
      </c>
      <c r="P5" s="27">
        <f t="shared" si="1"/>
        <v>2</v>
      </c>
      <c r="Q5" s="27">
        <f t="shared" si="1"/>
        <v>1</v>
      </c>
    </row>
    <row r="6" spans="1:17" s="4" customFormat="1" ht="21.95" customHeight="1">
      <c r="A6" s="7"/>
      <c r="B6" s="9" t="s">
        <v>17</v>
      </c>
      <c r="C6" s="23">
        <f t="shared" ref="C6:Q6" si="2">SUM(C7:C16)</f>
        <v>12</v>
      </c>
      <c r="D6" s="23"/>
      <c r="E6" s="23">
        <f t="shared" si="2"/>
        <v>3</v>
      </c>
      <c r="F6" s="23">
        <f t="shared" si="2"/>
        <v>2</v>
      </c>
      <c r="G6" s="23"/>
      <c r="H6" s="23"/>
      <c r="I6" s="23"/>
      <c r="J6" s="23"/>
      <c r="K6" s="23"/>
      <c r="L6" s="23">
        <f t="shared" si="2"/>
        <v>2</v>
      </c>
      <c r="M6" s="23">
        <f t="shared" si="2"/>
        <v>1</v>
      </c>
      <c r="N6" s="23">
        <f t="shared" si="2"/>
        <v>1</v>
      </c>
      <c r="O6" s="23">
        <f t="shared" si="2"/>
        <v>1</v>
      </c>
      <c r="P6" s="23">
        <f t="shared" si="2"/>
        <v>1</v>
      </c>
      <c r="Q6" s="23">
        <f t="shared" si="2"/>
        <v>1</v>
      </c>
    </row>
    <row r="7" spans="1:17" s="4" customFormat="1" ht="21.95" customHeight="1">
      <c r="A7" s="7"/>
      <c r="B7" s="12" t="s">
        <v>18</v>
      </c>
      <c r="C7" s="35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>
        <v>1</v>
      </c>
      <c r="Q7" s="35">
        <v>1</v>
      </c>
    </row>
    <row r="8" spans="1:17" s="4" customFormat="1" ht="21.95" customHeight="1">
      <c r="A8" s="7"/>
      <c r="B8" s="14" t="s">
        <v>37</v>
      </c>
      <c r="C8" s="36">
        <v>2</v>
      </c>
      <c r="D8" s="36"/>
      <c r="E8" s="36">
        <v>1</v>
      </c>
      <c r="F8" s="36"/>
      <c r="G8" s="36"/>
      <c r="H8" s="36"/>
      <c r="I8" s="36"/>
      <c r="J8" s="36"/>
      <c r="K8" s="36"/>
      <c r="L8" s="36"/>
      <c r="M8" s="36"/>
      <c r="N8" s="36"/>
      <c r="O8" s="36">
        <v>1</v>
      </c>
      <c r="P8" s="36"/>
      <c r="Q8" s="36"/>
    </row>
    <row r="9" spans="1:17" s="4" customFormat="1" ht="21.95" customHeight="1">
      <c r="A9" s="7"/>
      <c r="B9" s="14" t="s">
        <v>38</v>
      </c>
      <c r="C9" s="36">
        <v>1</v>
      </c>
      <c r="D9" s="36"/>
      <c r="E9" s="36"/>
      <c r="F9" s="36"/>
      <c r="G9" s="36"/>
      <c r="H9" s="36"/>
      <c r="I9" s="36"/>
      <c r="J9" s="36"/>
      <c r="K9" s="36"/>
      <c r="L9" s="36"/>
      <c r="M9" s="36">
        <v>1</v>
      </c>
      <c r="N9" s="36"/>
      <c r="O9" s="36"/>
      <c r="P9" s="36"/>
      <c r="Q9" s="36"/>
    </row>
    <row r="10" spans="1:17" s="4" customFormat="1" ht="21.95" customHeight="1">
      <c r="A10" s="7"/>
      <c r="B10" s="14" t="s">
        <v>39</v>
      </c>
      <c r="C10" s="36">
        <v>1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>
        <v>1</v>
      </c>
      <c r="O10" s="36"/>
      <c r="P10" s="36"/>
      <c r="Q10" s="36"/>
    </row>
    <row r="11" spans="1:17" s="4" customFormat="1" ht="21.95" customHeight="1">
      <c r="A11" s="7"/>
      <c r="B11" s="14" t="s">
        <v>40</v>
      </c>
      <c r="C11" s="36">
        <v>1</v>
      </c>
      <c r="D11" s="36"/>
      <c r="E11" s="36">
        <v>1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17" s="4" customFormat="1" ht="21.95" customHeight="1">
      <c r="A12" s="7"/>
      <c r="B12" s="14" t="s">
        <v>41</v>
      </c>
      <c r="C12" s="36">
        <v>1</v>
      </c>
      <c r="D12" s="36"/>
      <c r="E12" s="36"/>
      <c r="F12" s="36"/>
      <c r="G12" s="36"/>
      <c r="H12" s="36"/>
      <c r="I12" s="36"/>
      <c r="J12" s="36"/>
      <c r="K12" s="36"/>
      <c r="L12" s="36">
        <v>1</v>
      </c>
      <c r="M12" s="36"/>
      <c r="N12" s="36"/>
      <c r="O12" s="36"/>
      <c r="P12" s="36"/>
      <c r="Q12" s="36"/>
    </row>
    <row r="13" spans="1:17" s="4" customFormat="1" ht="21.95" customHeight="1">
      <c r="A13" s="7"/>
      <c r="B13" s="14" t="s">
        <v>42</v>
      </c>
      <c r="C13" s="36">
        <v>1</v>
      </c>
      <c r="D13" s="36"/>
      <c r="E13" s="36"/>
      <c r="F13" s="36">
        <v>1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4" customFormat="1" ht="21.95" customHeight="1">
      <c r="A14" s="7"/>
      <c r="B14" s="14" t="s">
        <v>43</v>
      </c>
      <c r="C14" s="36">
        <v>1</v>
      </c>
      <c r="D14" s="36"/>
      <c r="E14" s="36">
        <v>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4" customFormat="1" ht="21.95" customHeight="1">
      <c r="A15" s="7"/>
      <c r="B15" s="14" t="s">
        <v>44</v>
      </c>
      <c r="C15" s="36">
        <v>1</v>
      </c>
      <c r="D15" s="36"/>
      <c r="E15" s="36"/>
      <c r="F15" s="36">
        <v>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4" customFormat="1" ht="21.95" customHeight="1">
      <c r="A16" s="7"/>
      <c r="B16" s="14" t="s">
        <v>45</v>
      </c>
      <c r="C16" s="36">
        <v>1</v>
      </c>
      <c r="D16" s="36"/>
      <c r="E16" s="36"/>
      <c r="F16" s="36"/>
      <c r="G16" s="36"/>
      <c r="H16" s="36"/>
      <c r="I16" s="36"/>
      <c r="J16" s="36"/>
      <c r="K16" s="36"/>
      <c r="L16" s="36">
        <v>1</v>
      </c>
      <c r="M16" s="36"/>
      <c r="N16" s="36"/>
      <c r="O16" s="36"/>
      <c r="P16" s="36"/>
      <c r="Q16" s="36"/>
    </row>
    <row r="17" spans="1:17" s="4" customFormat="1" ht="21.95" customHeight="1">
      <c r="A17" s="7"/>
      <c r="B17" s="16" t="s">
        <v>22</v>
      </c>
      <c r="C17" s="37">
        <f>SUM(C18:C22)</f>
        <v>5</v>
      </c>
      <c r="D17" s="37"/>
      <c r="E17" s="37">
        <f t="shared" ref="E17:F17" si="3">SUM(E18:E22)</f>
        <v>3</v>
      </c>
      <c r="F17" s="37">
        <f t="shared" si="3"/>
        <v>2</v>
      </c>
      <c r="G17" s="37"/>
      <c r="H17" s="37"/>
      <c r="I17" s="37"/>
      <c r="J17" s="37"/>
      <c r="K17" s="37"/>
      <c r="L17" s="37"/>
      <c r="M17" s="38"/>
      <c r="N17" s="38"/>
      <c r="O17" s="38"/>
      <c r="P17" s="38"/>
      <c r="Q17" s="38"/>
    </row>
    <row r="18" spans="1:17" s="4" customFormat="1" ht="21.95" customHeight="1">
      <c r="A18" s="7"/>
      <c r="B18" s="14" t="s">
        <v>23</v>
      </c>
      <c r="C18" s="35">
        <v>1</v>
      </c>
      <c r="D18" s="35"/>
      <c r="E18" s="35"/>
      <c r="F18" s="35">
        <v>1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 s="4" customFormat="1" ht="21.95" customHeight="1">
      <c r="A19" s="7"/>
      <c r="B19" s="14" t="s">
        <v>24</v>
      </c>
      <c r="C19" s="36">
        <v>1</v>
      </c>
      <c r="D19" s="36"/>
      <c r="E19" s="36">
        <v>1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</row>
    <row r="20" spans="1:17" s="4" customFormat="1" ht="21.95" customHeight="1">
      <c r="A20" s="7"/>
      <c r="B20" s="14" t="s">
        <v>25</v>
      </c>
      <c r="C20" s="36">
        <v>1</v>
      </c>
      <c r="D20" s="36"/>
      <c r="E20" s="36"/>
      <c r="F20" s="36">
        <v>1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</row>
    <row r="21" spans="1:17" s="4" customFormat="1" ht="21.95" customHeight="1">
      <c r="A21" s="7"/>
      <c r="B21" s="14" t="s">
        <v>68</v>
      </c>
      <c r="C21" s="39">
        <v>1</v>
      </c>
      <c r="D21" s="39"/>
      <c r="E21" s="39">
        <v>1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s="4" customFormat="1" ht="21.95" customHeight="1">
      <c r="A22" s="7"/>
      <c r="B22" s="14" t="s">
        <v>69</v>
      </c>
      <c r="C22" s="39">
        <v>1</v>
      </c>
      <c r="D22" s="39"/>
      <c r="E22" s="39">
        <v>1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s="4" customFormat="1" ht="21.95" customHeight="1">
      <c r="A23" s="7"/>
      <c r="B23" s="17" t="s">
        <v>31</v>
      </c>
      <c r="C23" s="38">
        <f>SUM(C24:C30)</f>
        <v>11</v>
      </c>
      <c r="D23" s="38"/>
      <c r="E23" s="38">
        <f t="shared" ref="E23:F23" si="4">SUM(E24:E30)</f>
        <v>4</v>
      </c>
      <c r="F23" s="38">
        <f t="shared" si="4"/>
        <v>4</v>
      </c>
      <c r="G23" s="38"/>
      <c r="H23" s="38"/>
      <c r="I23" s="38"/>
      <c r="J23" s="38"/>
      <c r="K23" s="38"/>
      <c r="L23" s="38">
        <f>SUM(L24:L30)</f>
        <v>1</v>
      </c>
      <c r="M23" s="38">
        <f t="shared" ref="M23:N23" si="5">SUM(M24:M30)</f>
        <v>1</v>
      </c>
      <c r="N23" s="38">
        <f t="shared" si="5"/>
        <v>1</v>
      </c>
      <c r="O23" s="38"/>
      <c r="P23" s="38"/>
      <c r="Q23" s="38"/>
    </row>
    <row r="24" spans="1:17" s="4" customFormat="1" ht="21.95" customHeight="1">
      <c r="A24" s="7"/>
      <c r="B24" s="14" t="s">
        <v>32</v>
      </c>
      <c r="C24" s="35">
        <v>4</v>
      </c>
      <c r="D24" s="35"/>
      <c r="E24" s="35">
        <v>2</v>
      </c>
      <c r="F24" s="35">
        <v>1</v>
      </c>
      <c r="G24" s="35"/>
      <c r="H24" s="35"/>
      <c r="I24" s="35"/>
      <c r="J24" s="35"/>
      <c r="K24" s="35"/>
      <c r="L24" s="35"/>
      <c r="M24" s="35">
        <v>1</v>
      </c>
      <c r="N24" s="35"/>
      <c r="O24" s="35"/>
      <c r="P24" s="35"/>
      <c r="Q24" s="35"/>
    </row>
    <row r="25" spans="1:17" s="4" customFormat="1" ht="21.95" customHeight="1">
      <c r="A25" s="7"/>
      <c r="B25" s="14" t="s">
        <v>33</v>
      </c>
      <c r="C25" s="35">
        <v>1</v>
      </c>
      <c r="D25" s="36"/>
      <c r="E25" s="36"/>
      <c r="F25" s="36">
        <v>1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1:17" s="4" customFormat="1" ht="21.95" customHeight="1">
      <c r="A26" s="7"/>
      <c r="B26" s="14" t="s">
        <v>34</v>
      </c>
      <c r="C26" s="35">
        <v>1</v>
      </c>
      <c r="D26" s="36"/>
      <c r="E26" s="36">
        <v>1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7" s="4" customFormat="1" ht="21.95" customHeight="1">
      <c r="A27" s="7"/>
      <c r="B27" s="14" t="s">
        <v>35</v>
      </c>
      <c r="C27" s="35">
        <v>1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>
        <v>1</v>
      </c>
      <c r="O27" s="36"/>
      <c r="P27" s="36"/>
      <c r="Q27" s="36"/>
    </row>
    <row r="28" spans="1:17" s="4" customFormat="1" ht="21.95" customHeight="1">
      <c r="A28" s="7"/>
      <c r="B28" s="14" t="s">
        <v>36</v>
      </c>
      <c r="C28" s="35">
        <v>2</v>
      </c>
      <c r="D28" s="36"/>
      <c r="E28" s="36"/>
      <c r="F28" s="36">
        <v>2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17" s="4" customFormat="1" ht="21.95" customHeight="1">
      <c r="A29" s="7"/>
      <c r="B29" s="14" t="s">
        <v>70</v>
      </c>
      <c r="C29" s="35">
        <v>1</v>
      </c>
      <c r="D29" s="40"/>
      <c r="E29" s="40">
        <v>1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0" spans="1:17" s="4" customFormat="1" ht="21.95" customHeight="1">
      <c r="A30" s="7"/>
      <c r="B30" s="14" t="s">
        <v>71</v>
      </c>
      <c r="C30" s="35">
        <v>1</v>
      </c>
      <c r="D30" s="40"/>
      <c r="E30" s="40"/>
      <c r="F30" s="40"/>
      <c r="G30" s="40"/>
      <c r="H30" s="40"/>
      <c r="I30" s="40"/>
      <c r="J30" s="40"/>
      <c r="K30" s="40"/>
      <c r="L30" s="40">
        <v>1</v>
      </c>
      <c r="M30" s="40"/>
      <c r="N30" s="40"/>
      <c r="O30" s="40"/>
      <c r="P30" s="40"/>
      <c r="Q30" s="40"/>
    </row>
    <row r="31" spans="1:17" s="4" customFormat="1" ht="21.95" customHeight="1">
      <c r="A31" s="7"/>
      <c r="B31" s="19" t="s">
        <v>50</v>
      </c>
      <c r="C31" s="38">
        <f>SUM(C32:C33)</f>
        <v>8</v>
      </c>
      <c r="D31" s="38"/>
      <c r="E31" s="38">
        <f t="shared" ref="E31:F31" si="6">SUM(E32:E33)</f>
        <v>4</v>
      </c>
      <c r="F31" s="38">
        <f t="shared" si="6"/>
        <v>3</v>
      </c>
      <c r="G31" s="38"/>
      <c r="H31" s="38"/>
      <c r="I31" s="38"/>
      <c r="J31" s="38"/>
      <c r="K31" s="38"/>
      <c r="L31" s="38"/>
      <c r="M31" s="38"/>
      <c r="N31" s="38"/>
      <c r="O31" s="38"/>
      <c r="P31" s="38">
        <f>SUM(P32:P33)</f>
        <v>1</v>
      </c>
      <c r="Q31" s="38"/>
    </row>
    <row r="32" spans="1:17" s="4" customFormat="1" ht="21.95" customHeight="1">
      <c r="A32" s="7"/>
      <c r="B32" s="14" t="s">
        <v>49</v>
      </c>
      <c r="C32" s="35">
        <v>4</v>
      </c>
      <c r="D32" s="35"/>
      <c r="E32" s="35">
        <v>2</v>
      </c>
      <c r="F32" s="35">
        <v>1</v>
      </c>
      <c r="G32" s="35"/>
      <c r="H32" s="35"/>
      <c r="I32" s="35"/>
      <c r="J32" s="35"/>
      <c r="K32" s="35"/>
      <c r="L32" s="35"/>
      <c r="M32" s="35"/>
      <c r="N32" s="35"/>
      <c r="O32" s="35"/>
      <c r="P32" s="35">
        <v>1</v>
      </c>
      <c r="Q32" s="35"/>
    </row>
    <row r="33" spans="1:17" s="4" customFormat="1" ht="21.95" customHeight="1">
      <c r="A33" s="7"/>
      <c r="B33" s="14" t="s">
        <v>72</v>
      </c>
      <c r="C33" s="39">
        <v>4</v>
      </c>
      <c r="D33" s="39"/>
      <c r="E33" s="40">
        <v>2</v>
      </c>
      <c r="F33" s="40">
        <v>2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s="4" customFormat="1" ht="21.95" customHeight="1">
      <c r="A34" s="7"/>
      <c r="B34" s="25" t="s">
        <v>53</v>
      </c>
      <c r="C34" s="38">
        <v>5</v>
      </c>
      <c r="D34" s="38"/>
      <c r="E34" s="38">
        <v>1</v>
      </c>
      <c r="F34" s="38">
        <v>1</v>
      </c>
      <c r="G34" s="38"/>
      <c r="H34" s="38"/>
      <c r="I34" s="38"/>
      <c r="J34" s="38"/>
      <c r="K34" s="38"/>
      <c r="L34" s="38">
        <v>1</v>
      </c>
      <c r="M34" s="38">
        <v>1</v>
      </c>
      <c r="N34" s="38">
        <v>1</v>
      </c>
      <c r="O34" s="38"/>
      <c r="P34" s="38"/>
      <c r="Q34" s="38"/>
    </row>
    <row r="35" spans="1:17" s="4" customFormat="1" ht="21.95" customHeight="1">
      <c r="A35" s="7"/>
      <c r="B35" s="14" t="s">
        <v>54</v>
      </c>
      <c r="C35" s="35">
        <v>3</v>
      </c>
      <c r="D35" s="35"/>
      <c r="E35" s="35"/>
      <c r="F35" s="35">
        <v>1</v>
      </c>
      <c r="G35" s="35"/>
      <c r="H35" s="35"/>
      <c r="I35" s="35"/>
      <c r="J35" s="35"/>
      <c r="K35" s="35"/>
      <c r="L35" s="35">
        <v>1</v>
      </c>
      <c r="M35" s="35"/>
      <c r="N35" s="35">
        <v>1</v>
      </c>
      <c r="O35" s="39"/>
      <c r="P35" s="39"/>
      <c r="Q35" s="39"/>
    </row>
    <row r="36" spans="1:17" s="4" customFormat="1" ht="21.95" customHeight="1">
      <c r="A36" s="7"/>
      <c r="B36" s="14" t="s">
        <v>55</v>
      </c>
      <c r="C36" s="35">
        <v>2</v>
      </c>
      <c r="D36" s="35"/>
      <c r="E36" s="35">
        <v>1</v>
      </c>
      <c r="F36" s="35"/>
      <c r="G36" s="35"/>
      <c r="H36" s="35"/>
      <c r="I36" s="35"/>
      <c r="J36" s="35"/>
      <c r="K36" s="35"/>
      <c r="L36" s="35"/>
      <c r="M36" s="35">
        <v>1</v>
      </c>
      <c r="N36" s="35"/>
      <c r="O36" s="35"/>
      <c r="P36" s="35"/>
      <c r="Q36" s="35"/>
    </row>
    <row r="37" spans="1:17" s="4" customFormat="1" ht="21.95" customHeight="1">
      <c r="A37" s="7"/>
      <c r="B37" s="21" t="s">
        <v>51</v>
      </c>
      <c r="C37" s="38">
        <v>2</v>
      </c>
      <c r="D37" s="38"/>
      <c r="E37" s="41">
        <v>1</v>
      </c>
      <c r="F37" s="41"/>
      <c r="G37" s="41"/>
      <c r="H37" s="41"/>
      <c r="I37" s="41"/>
      <c r="J37" s="41"/>
      <c r="K37" s="41"/>
      <c r="L37" s="41">
        <v>1</v>
      </c>
      <c r="M37" s="38"/>
      <c r="N37" s="38"/>
      <c r="O37" s="38"/>
      <c r="P37" s="38"/>
      <c r="Q37" s="38"/>
    </row>
    <row r="38" spans="1:17" s="4" customFormat="1" ht="21.95" customHeight="1">
      <c r="A38" s="7"/>
      <c r="B38" s="14" t="s">
        <v>73</v>
      </c>
      <c r="C38" s="40">
        <v>1</v>
      </c>
      <c r="D38" s="40"/>
      <c r="E38" s="40">
        <v>1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</row>
    <row r="39" spans="1:17" s="4" customFormat="1" ht="21.95" customHeight="1">
      <c r="A39" s="7"/>
      <c r="B39" s="14" t="s">
        <v>74</v>
      </c>
      <c r="C39" s="40">
        <v>1</v>
      </c>
      <c r="D39" s="40"/>
      <c r="E39" s="40"/>
      <c r="F39" s="40"/>
      <c r="G39" s="40"/>
      <c r="H39" s="40"/>
      <c r="I39" s="40"/>
      <c r="J39" s="40"/>
      <c r="K39" s="40"/>
      <c r="L39" s="40">
        <v>1</v>
      </c>
      <c r="M39" s="40"/>
      <c r="N39" s="40"/>
      <c r="O39" s="40"/>
      <c r="P39" s="40"/>
      <c r="Q39" s="40"/>
    </row>
    <row r="40" spans="1:17" s="4" customFormat="1" ht="21.95" customHeight="1">
      <c r="A40" s="7"/>
      <c r="B40" s="28" t="s">
        <v>57</v>
      </c>
      <c r="C40" s="41">
        <v>2</v>
      </c>
      <c r="D40" s="41"/>
      <c r="E40" s="41">
        <v>2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s="4" customFormat="1" ht="21.95" customHeight="1">
      <c r="A41" s="7"/>
      <c r="B41" s="14" t="s">
        <v>58</v>
      </c>
      <c r="C41" s="35">
        <v>1</v>
      </c>
      <c r="D41" s="35"/>
      <c r="E41" s="35">
        <v>1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</row>
    <row r="42" spans="1:17" s="4" customFormat="1" ht="21.95" customHeight="1">
      <c r="A42" s="7"/>
      <c r="B42" s="14" t="s">
        <v>59</v>
      </c>
      <c r="C42" s="36">
        <v>1</v>
      </c>
      <c r="D42" s="36"/>
      <c r="E42" s="36">
        <v>1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17" s="4" customFormat="1" ht="21.95" customHeight="1">
      <c r="A43" s="7"/>
      <c r="B43" s="30" t="s">
        <v>61</v>
      </c>
      <c r="C43" s="38">
        <v>1</v>
      </c>
      <c r="D43" s="38"/>
      <c r="E43" s="38"/>
      <c r="F43" s="38">
        <v>1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s="4" customFormat="1" ht="21.95" customHeight="1">
      <c r="A44" s="7"/>
      <c r="B44" s="14" t="s">
        <v>60</v>
      </c>
      <c r="C44" s="35">
        <v>1</v>
      </c>
      <c r="D44" s="35"/>
      <c r="E44" s="35"/>
      <c r="F44" s="35">
        <v>1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</row>
    <row r="45" spans="1:17" s="4" customFormat="1" ht="21.95" customHeight="1">
      <c r="A45" s="7"/>
      <c r="B45" s="32" t="s">
        <v>66</v>
      </c>
      <c r="C45" s="38">
        <v>1</v>
      </c>
      <c r="D45" s="38"/>
      <c r="E45" s="38"/>
      <c r="F45" s="38">
        <v>1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s="4" customFormat="1" ht="21.95" customHeight="1">
      <c r="A46" s="7"/>
      <c r="B46" s="33" t="s">
        <v>65</v>
      </c>
      <c r="C46" s="44">
        <v>1</v>
      </c>
      <c r="D46" s="44"/>
      <c r="E46" s="44"/>
      <c r="F46" s="44">
        <v>1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s="4" customFormat="1" ht="21" customHeight="1">
      <c r="A47" s="7">
        <v>2</v>
      </c>
      <c r="B47" s="8" t="s">
        <v>19</v>
      </c>
      <c r="C47" s="27">
        <f t="shared" ref="C47:N47" si="7">SUM(C48,C54,C57,C61,C63,C65,C67,C69,C71)</f>
        <v>39</v>
      </c>
      <c r="D47" s="27">
        <f t="shared" si="7"/>
        <v>3</v>
      </c>
      <c r="E47" s="27">
        <f t="shared" si="7"/>
        <v>7</v>
      </c>
      <c r="F47" s="27">
        <f t="shared" si="7"/>
        <v>8</v>
      </c>
      <c r="G47" s="27">
        <f t="shared" si="7"/>
        <v>6</v>
      </c>
      <c r="H47" s="27">
        <f t="shared" si="7"/>
        <v>3</v>
      </c>
      <c r="I47" s="27">
        <f t="shared" si="7"/>
        <v>1</v>
      </c>
      <c r="J47" s="27">
        <f t="shared" si="7"/>
        <v>1</v>
      </c>
      <c r="K47" s="27">
        <f t="shared" si="7"/>
        <v>1</v>
      </c>
      <c r="L47" s="27">
        <f t="shared" si="7"/>
        <v>3</v>
      </c>
      <c r="M47" s="27">
        <f t="shared" si="7"/>
        <v>2</v>
      </c>
      <c r="N47" s="27">
        <f t="shared" si="7"/>
        <v>4</v>
      </c>
      <c r="O47" s="27"/>
      <c r="P47" s="27"/>
      <c r="Q47" s="27"/>
    </row>
    <row r="48" spans="1:17" s="4" customFormat="1" ht="21.95" customHeight="1">
      <c r="A48" s="7"/>
      <c r="B48" s="9" t="s">
        <v>17</v>
      </c>
      <c r="C48" s="23">
        <v>13</v>
      </c>
      <c r="D48" s="23">
        <v>1</v>
      </c>
      <c r="E48" s="23">
        <v>2</v>
      </c>
      <c r="F48" s="23">
        <v>4</v>
      </c>
      <c r="G48" s="23">
        <v>3</v>
      </c>
      <c r="H48" s="23">
        <v>2</v>
      </c>
      <c r="I48" s="23"/>
      <c r="J48" s="23"/>
      <c r="K48" s="23"/>
      <c r="L48" s="23">
        <v>1</v>
      </c>
      <c r="M48" s="27"/>
      <c r="N48" s="27"/>
      <c r="O48" s="27"/>
      <c r="P48" s="27"/>
      <c r="Q48" s="27"/>
    </row>
    <row r="49" spans="1:17" s="4" customFormat="1" ht="21.95" customHeight="1">
      <c r="A49" s="7"/>
      <c r="B49" s="12" t="s">
        <v>20</v>
      </c>
      <c r="C49" s="45">
        <v>5</v>
      </c>
      <c r="D49" s="46">
        <v>1</v>
      </c>
      <c r="E49" s="47">
        <v>1</v>
      </c>
      <c r="F49" s="47">
        <v>1</v>
      </c>
      <c r="G49" s="45">
        <v>1</v>
      </c>
      <c r="H49" s="45">
        <v>1</v>
      </c>
      <c r="I49" s="45"/>
      <c r="J49" s="45"/>
      <c r="K49" s="46"/>
      <c r="L49" s="48"/>
      <c r="M49" s="46"/>
      <c r="N49" s="46"/>
      <c r="O49" s="46"/>
      <c r="P49" s="46"/>
      <c r="Q49" s="49"/>
    </row>
    <row r="50" spans="1:17" s="4" customFormat="1" ht="21.95" customHeight="1">
      <c r="A50" s="7"/>
      <c r="B50" s="12" t="s">
        <v>21</v>
      </c>
      <c r="C50" s="45">
        <v>4</v>
      </c>
      <c r="D50" s="46"/>
      <c r="E50" s="47">
        <v>1</v>
      </c>
      <c r="F50" s="47">
        <v>1</v>
      </c>
      <c r="G50" s="45">
        <v>1</v>
      </c>
      <c r="H50" s="45">
        <v>1</v>
      </c>
      <c r="I50" s="45"/>
      <c r="J50" s="45"/>
      <c r="K50" s="46"/>
      <c r="L50" s="48"/>
      <c r="M50" s="46"/>
      <c r="N50" s="46"/>
      <c r="O50" s="46"/>
      <c r="P50" s="46"/>
      <c r="Q50" s="49"/>
    </row>
    <row r="51" spans="1:17" s="4" customFormat="1" ht="21.95" customHeight="1">
      <c r="A51" s="7"/>
      <c r="B51" s="14" t="s">
        <v>28</v>
      </c>
      <c r="C51" s="45">
        <v>2</v>
      </c>
      <c r="D51" s="46"/>
      <c r="E51" s="47"/>
      <c r="F51" s="47">
        <v>1</v>
      </c>
      <c r="G51" s="45">
        <v>1</v>
      </c>
      <c r="H51" s="45"/>
      <c r="I51" s="45"/>
      <c r="J51" s="45"/>
      <c r="K51" s="46"/>
      <c r="L51" s="48"/>
      <c r="M51" s="46"/>
      <c r="N51" s="46"/>
      <c r="O51" s="46"/>
      <c r="P51" s="46"/>
      <c r="Q51" s="49"/>
    </row>
    <row r="52" spans="1:17" s="4" customFormat="1" ht="21.95" customHeight="1">
      <c r="A52" s="7"/>
      <c r="B52" s="14" t="s">
        <v>29</v>
      </c>
      <c r="C52" s="45">
        <v>1</v>
      </c>
      <c r="D52" s="46"/>
      <c r="E52" s="47"/>
      <c r="F52" s="47"/>
      <c r="G52" s="45"/>
      <c r="H52" s="45"/>
      <c r="I52" s="45"/>
      <c r="J52" s="45"/>
      <c r="K52" s="46"/>
      <c r="L52" s="48">
        <v>1</v>
      </c>
      <c r="M52" s="46"/>
      <c r="N52" s="46"/>
      <c r="O52" s="46"/>
      <c r="P52" s="46"/>
      <c r="Q52" s="49"/>
    </row>
    <row r="53" spans="1:17" s="4" customFormat="1" ht="21.95" customHeight="1">
      <c r="A53" s="7"/>
      <c r="B53" s="14" t="s">
        <v>30</v>
      </c>
      <c r="C53" s="35">
        <v>1</v>
      </c>
      <c r="D53" s="35"/>
      <c r="E53" s="44"/>
      <c r="F53" s="44">
        <v>1</v>
      </c>
      <c r="G53" s="45"/>
      <c r="H53" s="45"/>
      <c r="I53" s="45"/>
      <c r="J53" s="45"/>
      <c r="K53" s="46"/>
      <c r="L53" s="48"/>
      <c r="M53" s="46"/>
      <c r="N53" s="46"/>
      <c r="O53" s="46"/>
      <c r="P53" s="46"/>
      <c r="Q53" s="49"/>
    </row>
    <row r="54" spans="1:17" s="4" customFormat="1" ht="21.95" customHeight="1">
      <c r="A54" s="7"/>
      <c r="B54" s="15" t="s">
        <v>22</v>
      </c>
      <c r="C54" s="37">
        <v>5</v>
      </c>
      <c r="D54" s="37"/>
      <c r="E54" s="37">
        <v>1</v>
      </c>
      <c r="F54" s="37">
        <v>1</v>
      </c>
      <c r="G54" s="37">
        <v>1</v>
      </c>
      <c r="H54" s="37"/>
      <c r="I54" s="37"/>
      <c r="J54" s="37"/>
      <c r="K54" s="37"/>
      <c r="L54" s="37">
        <v>1</v>
      </c>
      <c r="M54" s="37"/>
      <c r="N54" s="37">
        <v>1</v>
      </c>
      <c r="O54" s="37"/>
      <c r="P54" s="37"/>
      <c r="Q54" s="37"/>
    </row>
    <row r="55" spans="1:17" s="4" customFormat="1" ht="21.95" customHeight="1">
      <c r="A55" s="7"/>
      <c r="B55" s="14" t="s">
        <v>26</v>
      </c>
      <c r="C55" s="40">
        <v>3</v>
      </c>
      <c r="D55" s="50"/>
      <c r="E55" s="43">
        <v>1</v>
      </c>
      <c r="F55" s="43"/>
      <c r="G55" s="40">
        <v>1</v>
      </c>
      <c r="H55" s="40"/>
      <c r="I55" s="40"/>
      <c r="J55" s="40"/>
      <c r="K55" s="50"/>
      <c r="L55" s="51"/>
      <c r="M55" s="50"/>
      <c r="N55" s="50">
        <v>1</v>
      </c>
      <c r="O55" s="50"/>
      <c r="P55" s="50"/>
      <c r="Q55" s="52"/>
    </row>
    <row r="56" spans="1:17" s="4" customFormat="1" ht="21.95" customHeight="1">
      <c r="A56" s="7"/>
      <c r="B56" s="14" t="s">
        <v>27</v>
      </c>
      <c r="C56" s="35">
        <v>2</v>
      </c>
      <c r="D56" s="35"/>
      <c r="E56" s="44"/>
      <c r="F56" s="44">
        <v>1</v>
      </c>
      <c r="G56" s="35"/>
      <c r="H56" s="35"/>
      <c r="I56" s="35"/>
      <c r="J56" s="35"/>
      <c r="K56" s="35"/>
      <c r="L56" s="44">
        <v>1</v>
      </c>
      <c r="M56" s="35"/>
      <c r="N56" s="35"/>
      <c r="O56" s="35"/>
      <c r="P56" s="35"/>
      <c r="Q56" s="53"/>
    </row>
    <row r="57" spans="1:17" s="4" customFormat="1" ht="21.95" customHeight="1">
      <c r="A57" s="7"/>
      <c r="B57" s="18" t="s">
        <v>31</v>
      </c>
      <c r="C57" s="38">
        <v>6</v>
      </c>
      <c r="D57" s="37"/>
      <c r="E57" s="37">
        <v>2</v>
      </c>
      <c r="F57" s="37"/>
      <c r="G57" s="37"/>
      <c r="H57" s="37"/>
      <c r="I57" s="37">
        <v>1</v>
      </c>
      <c r="J57" s="37">
        <v>1</v>
      </c>
      <c r="K57" s="37"/>
      <c r="L57" s="37"/>
      <c r="M57" s="37">
        <v>1</v>
      </c>
      <c r="N57" s="37">
        <v>1</v>
      </c>
      <c r="O57" s="37"/>
      <c r="P57" s="37"/>
      <c r="Q57" s="37"/>
    </row>
    <row r="58" spans="1:17" s="4" customFormat="1" ht="21.95" customHeight="1">
      <c r="A58" s="7"/>
      <c r="B58" s="14" t="s">
        <v>46</v>
      </c>
      <c r="C58" s="35">
        <v>3</v>
      </c>
      <c r="D58" s="50"/>
      <c r="E58" s="43">
        <v>1</v>
      </c>
      <c r="F58" s="43"/>
      <c r="G58" s="40"/>
      <c r="H58" s="40"/>
      <c r="I58" s="40"/>
      <c r="J58" s="40"/>
      <c r="K58" s="50"/>
      <c r="L58" s="51"/>
      <c r="M58" s="50">
        <v>1</v>
      </c>
      <c r="N58" s="50">
        <v>1</v>
      </c>
      <c r="O58" s="50"/>
      <c r="P58" s="50"/>
      <c r="Q58" s="52"/>
    </row>
    <row r="59" spans="1:17" s="4" customFormat="1" ht="21.95" customHeight="1">
      <c r="A59" s="7"/>
      <c r="B59" s="14" t="s">
        <v>47</v>
      </c>
      <c r="C59" s="35">
        <v>2</v>
      </c>
      <c r="D59" s="50"/>
      <c r="E59" s="43">
        <v>1</v>
      </c>
      <c r="F59" s="43"/>
      <c r="G59" s="40"/>
      <c r="H59" s="40"/>
      <c r="I59" s="40"/>
      <c r="J59" s="40">
        <v>1</v>
      </c>
      <c r="K59" s="50"/>
      <c r="L59" s="51"/>
      <c r="M59" s="50"/>
      <c r="N59" s="50"/>
      <c r="O59" s="50"/>
      <c r="P59" s="50"/>
      <c r="Q59" s="52"/>
    </row>
    <row r="60" spans="1:17" s="4" customFormat="1" ht="21.95" customHeight="1">
      <c r="A60" s="7"/>
      <c r="B60" s="14" t="s">
        <v>48</v>
      </c>
      <c r="C60" s="35">
        <v>1</v>
      </c>
      <c r="D60" s="35"/>
      <c r="E60" s="44"/>
      <c r="F60" s="44"/>
      <c r="G60" s="35"/>
      <c r="H60" s="35"/>
      <c r="I60" s="35">
        <v>1</v>
      </c>
      <c r="J60" s="35"/>
      <c r="K60" s="35"/>
      <c r="L60" s="44"/>
      <c r="M60" s="35"/>
      <c r="N60" s="35"/>
      <c r="O60" s="35"/>
      <c r="P60" s="35"/>
      <c r="Q60" s="53"/>
    </row>
    <row r="61" spans="1:17" s="4" customFormat="1" ht="21.95" customHeight="1">
      <c r="A61" s="7"/>
      <c r="B61" s="20" t="s">
        <v>50</v>
      </c>
      <c r="C61" s="37">
        <v>4</v>
      </c>
      <c r="D61" s="54"/>
      <c r="E61" s="42">
        <v>2</v>
      </c>
      <c r="F61" s="42"/>
      <c r="G61" s="37">
        <v>1</v>
      </c>
      <c r="H61" s="37"/>
      <c r="I61" s="37"/>
      <c r="J61" s="37"/>
      <c r="K61" s="54"/>
      <c r="L61" s="55"/>
      <c r="M61" s="54"/>
      <c r="N61" s="54">
        <v>1</v>
      </c>
      <c r="O61" s="54"/>
      <c r="P61" s="54"/>
      <c r="Q61" s="56"/>
    </row>
    <row r="62" spans="1:17" s="4" customFormat="1" ht="21.95" customHeight="1">
      <c r="A62" s="7"/>
      <c r="B62" s="14" t="s">
        <v>64</v>
      </c>
      <c r="C62" s="40">
        <v>4</v>
      </c>
      <c r="D62" s="50"/>
      <c r="E62" s="43">
        <v>2</v>
      </c>
      <c r="F62" s="43"/>
      <c r="G62" s="40">
        <v>1</v>
      </c>
      <c r="H62" s="40"/>
      <c r="I62" s="40"/>
      <c r="J62" s="40"/>
      <c r="K62" s="50"/>
      <c r="L62" s="51"/>
      <c r="M62" s="50"/>
      <c r="N62" s="50">
        <v>1</v>
      </c>
      <c r="O62" s="50"/>
      <c r="P62" s="50"/>
      <c r="Q62" s="52"/>
    </row>
    <row r="63" spans="1:17" s="4" customFormat="1" ht="21.95" customHeight="1">
      <c r="A63" s="7"/>
      <c r="B63" s="26" t="s">
        <v>53</v>
      </c>
      <c r="C63" s="38">
        <v>2</v>
      </c>
      <c r="D63" s="38">
        <v>1</v>
      </c>
      <c r="E63" s="38"/>
      <c r="F63" s="38"/>
      <c r="G63" s="38"/>
      <c r="H63" s="38"/>
      <c r="I63" s="38"/>
      <c r="J63" s="38"/>
      <c r="K63" s="38">
        <v>1</v>
      </c>
      <c r="L63" s="41"/>
      <c r="M63" s="41"/>
      <c r="N63" s="41"/>
      <c r="O63" s="41"/>
      <c r="P63" s="41"/>
      <c r="Q63" s="41"/>
    </row>
    <row r="64" spans="1:17" s="4" customFormat="1" ht="21.95" customHeight="1">
      <c r="A64" s="7"/>
      <c r="B64" s="12" t="s">
        <v>56</v>
      </c>
      <c r="C64" s="35">
        <v>2</v>
      </c>
      <c r="D64" s="35">
        <v>1</v>
      </c>
      <c r="E64" s="58"/>
      <c r="F64" s="35"/>
      <c r="G64" s="35"/>
      <c r="H64" s="35"/>
      <c r="I64" s="35"/>
      <c r="J64" s="35"/>
      <c r="K64" s="35">
        <v>1</v>
      </c>
      <c r="L64" s="35"/>
      <c r="M64" s="50"/>
      <c r="N64" s="50"/>
      <c r="O64" s="50"/>
      <c r="P64" s="50"/>
      <c r="Q64" s="52"/>
    </row>
    <row r="65" spans="1:17" s="4" customFormat="1" ht="21.95" customHeight="1">
      <c r="A65" s="7"/>
      <c r="B65" s="22" t="s">
        <v>51</v>
      </c>
      <c r="C65" s="37">
        <v>4</v>
      </c>
      <c r="D65" s="37"/>
      <c r="E65" s="37"/>
      <c r="F65" s="42">
        <v>1</v>
      </c>
      <c r="G65" s="37"/>
      <c r="H65" s="37">
        <v>1</v>
      </c>
      <c r="I65" s="37"/>
      <c r="J65" s="37"/>
      <c r="K65" s="54"/>
      <c r="L65" s="55">
        <v>1</v>
      </c>
      <c r="M65" s="54">
        <v>1</v>
      </c>
      <c r="N65" s="37"/>
      <c r="O65" s="37"/>
      <c r="P65" s="37"/>
      <c r="Q65" s="37"/>
    </row>
    <row r="66" spans="1:17" s="4" customFormat="1" ht="21.95" customHeight="1">
      <c r="A66" s="7"/>
      <c r="B66" s="14" t="s">
        <v>52</v>
      </c>
      <c r="C66" s="40">
        <v>4</v>
      </c>
      <c r="D66" s="50"/>
      <c r="E66" s="43"/>
      <c r="F66" s="43">
        <v>1</v>
      </c>
      <c r="G66" s="40"/>
      <c r="H66" s="40">
        <v>1</v>
      </c>
      <c r="I66" s="40"/>
      <c r="J66" s="40"/>
      <c r="K66" s="50"/>
      <c r="L66" s="51">
        <v>1</v>
      </c>
      <c r="M66" s="50">
        <v>1</v>
      </c>
      <c r="N66" s="50"/>
      <c r="O66" s="50"/>
      <c r="P66" s="50"/>
      <c r="Q66" s="52"/>
    </row>
    <row r="67" spans="1:17" s="4" customFormat="1" ht="21.95" customHeight="1">
      <c r="A67" s="7"/>
      <c r="B67" s="29" t="s">
        <v>57</v>
      </c>
      <c r="C67" s="37">
        <v>2</v>
      </c>
      <c r="D67" s="54"/>
      <c r="E67" s="42"/>
      <c r="F67" s="42">
        <v>1</v>
      </c>
      <c r="G67" s="37">
        <v>1</v>
      </c>
      <c r="H67" s="40"/>
      <c r="I67" s="40"/>
      <c r="J67" s="40"/>
      <c r="K67" s="50"/>
      <c r="L67" s="51"/>
      <c r="M67" s="50"/>
      <c r="N67" s="50"/>
      <c r="O67" s="50"/>
      <c r="P67" s="50"/>
      <c r="Q67" s="52"/>
    </row>
    <row r="68" spans="1:17" s="4" customFormat="1" ht="21.95" customHeight="1">
      <c r="A68" s="7"/>
      <c r="B68" s="14" t="s">
        <v>63</v>
      </c>
      <c r="C68" s="40">
        <v>2</v>
      </c>
      <c r="D68" s="50"/>
      <c r="E68" s="43"/>
      <c r="F68" s="43">
        <v>1</v>
      </c>
      <c r="G68" s="40">
        <v>1</v>
      </c>
      <c r="H68" s="40"/>
      <c r="I68" s="40"/>
      <c r="J68" s="40"/>
      <c r="K68" s="50"/>
      <c r="L68" s="51"/>
      <c r="M68" s="50"/>
      <c r="N68" s="50"/>
      <c r="O68" s="50"/>
      <c r="P68" s="50"/>
      <c r="Q68" s="52"/>
    </row>
    <row r="69" spans="1:17" s="4" customFormat="1" ht="21.95" customHeight="1">
      <c r="A69" s="7"/>
      <c r="B69" s="31" t="s">
        <v>61</v>
      </c>
      <c r="C69" s="37">
        <v>1</v>
      </c>
      <c r="D69" s="37">
        <v>1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s="4" customFormat="1" ht="21.95" customHeight="1">
      <c r="A70" s="7"/>
      <c r="B70" s="14" t="s">
        <v>62</v>
      </c>
      <c r="C70" s="40">
        <v>1</v>
      </c>
      <c r="D70" s="50">
        <v>1</v>
      </c>
      <c r="E70" s="43"/>
      <c r="F70" s="43"/>
      <c r="G70" s="40"/>
      <c r="H70" s="40"/>
      <c r="I70" s="40"/>
      <c r="J70" s="40"/>
      <c r="K70" s="50"/>
      <c r="L70" s="51"/>
      <c r="M70" s="50"/>
      <c r="N70" s="50"/>
      <c r="O70" s="50"/>
      <c r="P70" s="50"/>
      <c r="Q70" s="52"/>
    </row>
    <row r="71" spans="1:17" s="4" customFormat="1" ht="21.95" customHeight="1">
      <c r="A71" s="7"/>
      <c r="B71" s="34" t="s">
        <v>66</v>
      </c>
      <c r="C71" s="37">
        <v>2</v>
      </c>
      <c r="D71" s="37"/>
      <c r="E71" s="37"/>
      <c r="F71" s="37">
        <v>1</v>
      </c>
      <c r="G71" s="37"/>
      <c r="H71" s="37"/>
      <c r="I71" s="37"/>
      <c r="J71" s="37"/>
      <c r="K71" s="37"/>
      <c r="L71" s="37"/>
      <c r="M71" s="37"/>
      <c r="N71" s="37">
        <v>1</v>
      </c>
      <c r="O71" s="37"/>
      <c r="P71" s="37"/>
      <c r="Q71" s="37"/>
    </row>
    <row r="72" spans="1:17" s="4" customFormat="1" ht="21.95" customHeight="1">
      <c r="A72" s="7"/>
      <c r="B72" s="14" t="s">
        <v>67</v>
      </c>
      <c r="C72" s="40">
        <v>2</v>
      </c>
      <c r="D72" s="50"/>
      <c r="E72" s="43"/>
      <c r="F72" s="43">
        <v>1</v>
      </c>
      <c r="G72" s="40"/>
      <c r="H72" s="40"/>
      <c r="I72" s="40"/>
      <c r="J72" s="40"/>
      <c r="K72" s="50"/>
      <c r="L72" s="51"/>
      <c r="M72" s="50"/>
      <c r="N72" s="50">
        <v>1</v>
      </c>
      <c r="O72" s="50"/>
      <c r="P72" s="50"/>
      <c r="Q72" s="57"/>
    </row>
    <row r="73" spans="1:17" s="5" customFormat="1" ht="18.75" customHeight="1">
      <c r="A73" s="10"/>
    </row>
  </sheetData>
  <mergeCells count="3">
    <mergeCell ref="A1:B1"/>
    <mergeCell ref="A2:Q2"/>
    <mergeCell ref="A4:B4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ColWidth="9" defaultRowHeight="14.2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2" sqref="D12"/>
    </sheetView>
  </sheetViews>
  <sheetFormatPr defaultColWidth="9" defaultRowHeight="14.2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2023-03-09T10:37:22Z</cp:lastPrinted>
  <dcterms:created xsi:type="dcterms:W3CDTF">2008-09-11T17:22:00Z</dcterms:created>
  <dcterms:modified xsi:type="dcterms:W3CDTF">2023-03-09T10:47:49Z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D82445DA748C421380424C11B5CF2367</vt:lpwstr>
  </property>
  <property fmtid="{D5CDD505-2E9C-101B-9397-08002B2CF9AE}" pid="3" name="KSOProductBuildVer">
    <vt:lpwstr>2052-11.1.0.12980</vt:lpwstr>
  </property>
</Properties>
</file>