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41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<sst xmlns="http://schemas.openxmlformats.org/spreadsheetml/2006/main" count="159">
  <si>
    <t>定海区2023年第一批招聘中小学和幼儿园教师总成绩</t>
  </si>
  <si>
    <t>及入围体检名单公示</t>
  </si>
  <si>
    <t>排序</t>
  </si>
  <si>
    <t>姓名</t>
  </si>
  <si>
    <t>性别</t>
  </si>
  <si>
    <t>应聘岗位</t>
  </si>
  <si>
    <t>笔试成绩</t>
  </si>
  <si>
    <t>笔试30%</t>
  </si>
  <si>
    <t>试讲成绩</t>
  </si>
  <si>
    <t>试讲70%</t>
  </si>
  <si>
    <t>总成绩</t>
  </si>
  <si>
    <t>备注</t>
  </si>
  <si>
    <t>孙瑜晨</t>
  </si>
  <si>
    <t>女</t>
  </si>
  <si>
    <t>中学语文</t>
  </si>
  <si>
    <t>入围体检</t>
  </si>
  <si>
    <t>柯仕佳</t>
  </si>
  <si>
    <t>陈叶</t>
  </si>
  <si>
    <t>严翎尹</t>
  </si>
  <si>
    <t>周璐瑶</t>
  </si>
  <si>
    <t>黄小绮</t>
  </si>
  <si>
    <t>陈杭</t>
  </si>
  <si>
    <t>吴芷妍</t>
  </si>
  <si>
    <t>李新慈</t>
  </si>
  <si>
    <t>胡非凡</t>
  </si>
  <si>
    <t>男</t>
  </si>
  <si>
    <t>程洵</t>
  </si>
  <si>
    <t>童涵倩</t>
  </si>
  <si>
    <t>张怡涵</t>
  </si>
  <si>
    <t>陈锦涛</t>
  </si>
  <si>
    <t>缺考</t>
  </si>
  <si>
    <t>林资凯</t>
  </si>
  <si>
    <t>余承峻</t>
  </si>
  <si>
    <t>中小学数学</t>
  </si>
  <si>
    <t>周加育</t>
  </si>
  <si>
    <t>陈诗意</t>
  </si>
  <si>
    <t>蒋颖</t>
  </si>
  <si>
    <t>丁宁</t>
  </si>
  <si>
    <t>秦立腾</t>
  </si>
  <si>
    <t>宋沈缘</t>
  </si>
  <si>
    <t>杨文达</t>
  </si>
  <si>
    <t>石佳琴</t>
  </si>
  <si>
    <t>封孙琴</t>
  </si>
  <si>
    <t>胡琴巧</t>
  </si>
  <si>
    <t>刘城明</t>
  </si>
  <si>
    <t>傅子津</t>
  </si>
  <si>
    <t>王宇健</t>
  </si>
  <si>
    <t>陈高杨</t>
  </si>
  <si>
    <t>任舒清</t>
  </si>
  <si>
    <t>中小学英语</t>
  </si>
  <si>
    <t>王柳譿</t>
  </si>
  <si>
    <t>杨雨寒</t>
  </si>
  <si>
    <t>金丹丹</t>
  </si>
  <si>
    <t>徐灵芝</t>
  </si>
  <si>
    <t>林晨</t>
  </si>
  <si>
    <t>梁诗敏</t>
  </si>
  <si>
    <t>张洁</t>
  </si>
  <si>
    <t>中小学科学</t>
  </si>
  <si>
    <t>毛悦</t>
  </si>
  <si>
    <t>卢江坤</t>
  </si>
  <si>
    <t>张欢</t>
  </si>
  <si>
    <t>徐启炎</t>
  </si>
  <si>
    <t>滕杨玲</t>
  </si>
  <si>
    <t>韩佳洁</t>
  </si>
  <si>
    <t>宋科</t>
  </si>
  <si>
    <t>傅诗雨</t>
  </si>
  <si>
    <t>梁屹帆</t>
  </si>
  <si>
    <t>王安琪</t>
  </si>
  <si>
    <t>郑宁静</t>
  </si>
  <si>
    <t>李君杰</t>
  </si>
  <si>
    <t>李雨琦</t>
  </si>
  <si>
    <t>应婷姗</t>
  </si>
  <si>
    <t>赵桢</t>
  </si>
  <si>
    <t>孙小辉</t>
  </si>
  <si>
    <t>杨紫露</t>
  </si>
  <si>
    <t>徐永正</t>
  </si>
  <si>
    <t>中学社会</t>
  </si>
  <si>
    <t>吴佳圆</t>
  </si>
  <si>
    <t>丛文竹</t>
  </si>
  <si>
    <t>邵天阳</t>
  </si>
  <si>
    <t>汪乐文</t>
  </si>
  <si>
    <t>董利</t>
  </si>
  <si>
    <t>舒新雅</t>
  </si>
  <si>
    <t>张晖</t>
  </si>
  <si>
    <t>陆云鹏</t>
  </si>
  <si>
    <t>翁琳霞</t>
  </si>
  <si>
    <t>任萧锦</t>
  </si>
  <si>
    <t>薛志锋</t>
  </si>
  <si>
    <t>刘波</t>
  </si>
  <si>
    <t>胡斯涵</t>
  </si>
  <si>
    <t>徐梦露</t>
  </si>
  <si>
    <t>笔试20%</t>
  </si>
  <si>
    <t>技能成绩</t>
  </si>
  <si>
    <t>技能30%</t>
  </si>
  <si>
    <t>试讲50%</t>
  </si>
  <si>
    <t>杨方敏</t>
  </si>
  <si>
    <t>中小学体育</t>
  </si>
  <si>
    <t>顾雅丽</t>
  </si>
  <si>
    <t>余胜蓝</t>
  </si>
  <si>
    <t>郑朗</t>
  </si>
  <si>
    <t>陈必成</t>
  </si>
  <si>
    <t>卢俊宇</t>
  </si>
  <si>
    <t>杨康</t>
  </si>
  <si>
    <t>张起帆</t>
  </si>
  <si>
    <t>冯毅</t>
  </si>
  <si>
    <t>蒋旭琦</t>
  </si>
  <si>
    <t>陈挺</t>
  </si>
  <si>
    <t>熊孝强</t>
  </si>
  <si>
    <t>余钰莹</t>
  </si>
  <si>
    <t>俞洁涛</t>
  </si>
  <si>
    <t>史诗</t>
  </si>
  <si>
    <t>王伟</t>
  </si>
  <si>
    <t>屠皓凯</t>
  </si>
  <si>
    <t>李沁谚</t>
  </si>
  <si>
    <t>李泰民</t>
  </si>
  <si>
    <t>杨昆霖</t>
  </si>
  <si>
    <t>中小学心理</t>
  </si>
  <si>
    <t>夏嘉黛</t>
  </si>
  <si>
    <t>张润珲</t>
  </si>
  <si>
    <t>黄孟孟</t>
  </si>
  <si>
    <t>顾轶男</t>
  </si>
  <si>
    <t>林林祥</t>
  </si>
  <si>
    <t>俞雯靖</t>
  </si>
  <si>
    <t>卢恬恬</t>
  </si>
  <si>
    <t>马璐璐</t>
  </si>
  <si>
    <t>梁瑜</t>
  </si>
  <si>
    <t>刘雨婷</t>
  </si>
  <si>
    <t>中小学信息技术</t>
  </si>
  <si>
    <t>陈超</t>
  </si>
  <si>
    <t>华健</t>
  </si>
  <si>
    <t>何钇江</t>
  </si>
  <si>
    <t>刘书吟</t>
  </si>
  <si>
    <t>吕元东</t>
  </si>
  <si>
    <t>任幼嘉</t>
  </si>
  <si>
    <t>杨凯悦</t>
  </si>
  <si>
    <t>方腾雲</t>
  </si>
  <si>
    <t>郑维</t>
  </si>
  <si>
    <t>学前教育</t>
  </si>
  <si>
    <t>陈颖</t>
  </si>
  <si>
    <t>郑愉璇</t>
  </si>
  <si>
    <t>刘悦怿</t>
  </si>
  <si>
    <t>陈宣含</t>
  </si>
  <si>
    <t>徐震</t>
  </si>
  <si>
    <t>虞骐萌</t>
  </si>
  <si>
    <t>赵书易</t>
  </si>
  <si>
    <t>周媛媛</t>
  </si>
  <si>
    <t>朱叶子</t>
  </si>
  <si>
    <t>陈柯羽</t>
  </si>
  <si>
    <t>潘馨怡</t>
  </si>
  <si>
    <t>庄芷怡</t>
  </si>
  <si>
    <t>吴泽莹</t>
  </si>
  <si>
    <t>张燕波</t>
  </si>
  <si>
    <t>孟立萍</t>
  </si>
  <si>
    <t>陈蓓佳</t>
  </si>
  <si>
    <t>戴雨婷</t>
  </si>
  <si>
    <t>范冰冰</t>
  </si>
  <si>
    <t>周梦蕾</t>
  </si>
  <si>
    <t>陈雨佳</t>
  </si>
  <si>
    <t>范艳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</si>
</sst>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7" borderId="8" applyNumberFormat="0" applyAlignment="0" applyProtection="0">
      <alignment vertical="center"/>
    </xf>
    <xf numFmtId="0" fontId="24" fillId="17" borderId="5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2" borderId="0" xfId="0" applyFill="1"/>
    <xf numFmtId="0" fontId="0" fillId="0" borderId="0" xfId="0" applyFill="1"/>
    <xf numFmtId="0" fontId="1" fillId="0" borderId="1" xfId="0" applyNumberFormat="1" applyFont="1" applyFill="1" applyBorder="1"/>
    <xf numFmtId="0" fontId="1" fillId="0" borderId="2" xfId="0" applyNumberFormat="1" applyFont="1" applyFill="1" applyBorder="1"/>
    <xf numFmtId="0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/>
    <xf numFmtId="0" fontId="1" fillId="0" borderId="3" xfId="0" applyNumberFormat="1" applyFont="1" applyFill="1" applyBorder="1"/>
    <xf numFmtId="0" fontId="1" fillId="0" borderId="3" xfId="0" applyNumberFormat="1" applyFont="1" applyFill="1" applyBorder="1" applyAlignment="1">
      <alignment wrapText="1"/>
    </xf>
    <xf numFmtId="0" fontId="0" fillId="0" borderId="1" xfId="0" applyNumberFormat="1" applyFill="1" applyBorder="1"/>
    <xf numFmtId="0" fontId="2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/>
    <xf numFmtId="0" fontId="1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/>
    <xf numFmtId="0" fontId="4" fillId="0" borderId="1" xfId="0" applyNumberFormat="1" applyFont="1" applyFill="1" applyBorder="1"/>
    <xf numFmtId="0" fontId="5" fillId="0" borderId="1" xfId="0" applyNumberFormat="1" applyFont="1" applyFill="1" applyBorder="1"/>
    <xf numFmtId="0" fontId="0" fillId="0" borderId="0" xfId="0" applyFont="1" applyFill="1" applyAlignment="1"/>
    <xf numFmtId="0" fontId="0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177" fontId="0" fillId="0" borderId="2" xfId="0" applyNumberFormat="1" applyFill="1" applyBorder="1"/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176" fontId="0" fillId="0" borderId="1" xfId="0" applyNumberFormat="1" applyFill="1" applyBorder="1"/>
    <xf numFmtId="0" fontId="0" fillId="0" borderId="4" xfId="0" applyFont="1" applyFill="1" applyBorder="1"/>
    <xf numFmtId="0" fontId="0" fillId="0" borderId="1" xfId="0" applyFill="1" applyBorder="1"/>
    <xf numFmtId="0" fontId="0" fillId="0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40"/>
  <sheetViews>
    <sheetView tabSelected="1" workbookViewId="0">
      <selection activeCell="T7" sqref="T7"/>
    </sheetView>
  </sheetViews>
  <sheetFormatPr defaultColWidth="9" defaultRowHeight="20.1" customHeight="1"/>
  <cols>
    <col min="1" max="1" width="4.625" style="2" customWidth="1"/>
    <col min="2" max="2" width="9.625" style="2" customWidth="1"/>
    <col min="3" max="3" width="5.375" style="2" customWidth="1"/>
    <col min="4" max="5" width="13.625" style="2" customWidth="1"/>
    <col min="6" max="6" width="8.875" style="2" customWidth="1"/>
    <col min="7" max="7" width="10.5" style="2" customWidth="1"/>
    <col min="8" max="8" width="9" style="2" customWidth="1"/>
    <col min="9" max="9" width="9.5" style="2" customWidth="1"/>
    <col min="10" max="10" width="11.625" style="2" customWidth="1"/>
    <col min="11" max="16380" width="9" style="2"/>
  </cols>
  <sheetData>
    <row r="1" ht="33" customHeight="1" spans="1:19">
      <c r="A1" s="3" t="s">
        <v>0</v>
      </c>
      <c r="B1" s="3"/>
      <c r="C1" s="3"/>
      <c r="D1" s="4"/>
      <c r="E1" s="5"/>
      <c r="F1" s="6" t="s">
        <v>1</v>
      </c>
      <c r="G1" s="6"/>
      <c r="H1" s="6"/>
      <c r="I1" s="6"/>
      <c r="J1" s="6"/>
      <c r="K1" s="16"/>
      <c r="L1" s="16"/>
      <c r="M1" s="16"/>
      <c r="N1" s="16"/>
      <c r="O1" s="16"/>
      <c r="P1" s="16"/>
      <c r="Q1" s="16"/>
      <c r="R1" s="16"/>
      <c r="S1" s="16"/>
    </row>
    <row r="2" s="1" customFormat="1" ht="21" customHeight="1" spans="1:19">
      <c r="A2" s="3" t="s">
        <v>2</v>
      </c>
      <c r="B2" s="3" t="s">
        <v>3</v>
      </c>
      <c r="C2" s="3" t="s">
        <v>4</v>
      </c>
      <c r="D2" s="3" t="s">
        <v>5</v>
      </c>
      <c r="E2" s="7" t="s">
        <v>6</v>
      </c>
      <c r="F2" s="8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16"/>
      <c r="L2" s="16"/>
      <c r="M2" s="16"/>
      <c r="N2" s="16"/>
      <c r="O2" s="16"/>
      <c r="P2" s="16"/>
      <c r="Q2" s="16"/>
      <c r="R2" s="16"/>
      <c r="S2" s="16"/>
    </row>
    <row r="3" s="2" customFormat="1" ht="21" customHeight="1" spans="1:19">
      <c r="A3" s="9">
        <v>1</v>
      </c>
      <c r="B3" s="9" t="s">
        <v>12</v>
      </c>
      <c r="C3" s="9" t="s">
        <v>13</v>
      </c>
      <c r="D3" s="9" t="s">
        <v>14</v>
      </c>
      <c r="E3" s="10">
        <v>84</v>
      </c>
      <c r="F3" s="11">
        <f t="shared" ref="F3:F17" si="0">E3*30%</f>
        <v>25.2</v>
      </c>
      <c r="G3" s="11">
        <v>89</v>
      </c>
      <c r="H3" s="11">
        <v>62.3</v>
      </c>
      <c r="I3" s="11">
        <f t="shared" ref="I3:I17" si="1">F3+H3</f>
        <v>87.5</v>
      </c>
      <c r="J3" s="17" t="s">
        <v>15</v>
      </c>
      <c r="K3" s="16"/>
      <c r="L3" s="16"/>
      <c r="M3" s="16"/>
      <c r="N3" s="16"/>
      <c r="O3" s="16"/>
      <c r="P3" s="16"/>
      <c r="Q3" s="16"/>
      <c r="R3" s="16"/>
      <c r="S3" s="16"/>
    </row>
    <row r="4" s="2" customFormat="1" ht="21" customHeight="1" spans="1:19">
      <c r="A4" s="9">
        <v>2</v>
      </c>
      <c r="B4" s="9" t="s">
        <v>16</v>
      </c>
      <c r="C4" s="9" t="s">
        <v>13</v>
      </c>
      <c r="D4" s="9" t="s">
        <v>14</v>
      </c>
      <c r="E4" s="10">
        <v>77</v>
      </c>
      <c r="F4" s="11">
        <f t="shared" si="0"/>
        <v>23.1</v>
      </c>
      <c r="G4" s="11">
        <v>92</v>
      </c>
      <c r="H4" s="11">
        <v>64.4</v>
      </c>
      <c r="I4" s="11">
        <f t="shared" si="1"/>
        <v>87.5</v>
      </c>
      <c r="J4" s="17" t="s">
        <v>15</v>
      </c>
      <c r="K4" s="16"/>
      <c r="L4" s="16"/>
      <c r="M4" s="16"/>
      <c r="N4" s="16"/>
      <c r="O4" s="16"/>
      <c r="P4" s="16"/>
      <c r="Q4" s="16"/>
      <c r="R4" s="16"/>
      <c r="S4" s="16"/>
    </row>
    <row r="5" s="2" customFormat="1" ht="21" customHeight="1" spans="1:19">
      <c r="A5" s="9">
        <v>3</v>
      </c>
      <c r="B5" s="9" t="s">
        <v>17</v>
      </c>
      <c r="C5" s="9" t="s">
        <v>13</v>
      </c>
      <c r="D5" s="9" t="s">
        <v>14</v>
      </c>
      <c r="E5" s="10">
        <v>80.5</v>
      </c>
      <c r="F5" s="11">
        <f t="shared" si="0"/>
        <v>24.15</v>
      </c>
      <c r="G5" s="11">
        <v>88.8</v>
      </c>
      <c r="H5" s="11">
        <v>62.16</v>
      </c>
      <c r="I5" s="11">
        <f t="shared" si="1"/>
        <v>86.31</v>
      </c>
      <c r="J5" s="17" t="s">
        <v>15</v>
      </c>
      <c r="K5" s="16"/>
      <c r="L5" s="16"/>
      <c r="M5" s="16"/>
      <c r="N5" s="16"/>
      <c r="O5" s="16"/>
      <c r="P5" s="16"/>
      <c r="Q5" s="16"/>
      <c r="R5" s="16"/>
      <c r="S5" s="16"/>
    </row>
    <row r="6" s="2" customFormat="1" ht="21" customHeight="1" spans="1:19">
      <c r="A6" s="9">
        <v>4</v>
      </c>
      <c r="B6" s="9" t="s">
        <v>18</v>
      </c>
      <c r="C6" s="9" t="s">
        <v>13</v>
      </c>
      <c r="D6" s="9" t="s">
        <v>14</v>
      </c>
      <c r="E6" s="10">
        <v>82.5</v>
      </c>
      <c r="F6" s="11">
        <f t="shared" si="0"/>
        <v>24.75</v>
      </c>
      <c r="G6" s="11">
        <v>82.8</v>
      </c>
      <c r="H6" s="11">
        <v>57.96</v>
      </c>
      <c r="I6" s="11">
        <f t="shared" si="1"/>
        <v>82.71</v>
      </c>
      <c r="J6" s="17" t="s">
        <v>15</v>
      </c>
      <c r="K6" s="16"/>
      <c r="L6" s="16"/>
      <c r="M6" s="16"/>
      <c r="N6" s="16"/>
      <c r="O6" s="16"/>
      <c r="P6" s="16"/>
      <c r="Q6" s="16"/>
      <c r="R6" s="16"/>
      <c r="S6" s="16"/>
    </row>
    <row r="7" s="2" customFormat="1" ht="21" customHeight="1" spans="1:19">
      <c r="A7" s="9">
        <v>5</v>
      </c>
      <c r="B7" s="9" t="s">
        <v>19</v>
      </c>
      <c r="C7" s="9" t="s">
        <v>13</v>
      </c>
      <c r="D7" s="9" t="s">
        <v>14</v>
      </c>
      <c r="E7" s="10">
        <v>77</v>
      </c>
      <c r="F7" s="11">
        <f t="shared" si="0"/>
        <v>23.1</v>
      </c>
      <c r="G7" s="11">
        <v>83.8</v>
      </c>
      <c r="H7" s="11">
        <v>58.66</v>
      </c>
      <c r="I7" s="11">
        <f t="shared" si="1"/>
        <v>81.76</v>
      </c>
      <c r="J7" s="17" t="s">
        <v>15</v>
      </c>
      <c r="K7" s="16"/>
      <c r="L7" s="16"/>
      <c r="M7" s="16"/>
      <c r="N7" s="16"/>
      <c r="O7" s="16"/>
      <c r="P7" s="16"/>
      <c r="Q7" s="16"/>
      <c r="R7" s="16"/>
      <c r="S7" s="16"/>
    </row>
    <row r="8" s="2" customFormat="1" ht="21" customHeight="1" spans="1:19">
      <c r="A8" s="9">
        <v>6</v>
      </c>
      <c r="B8" s="9" t="s">
        <v>20</v>
      </c>
      <c r="C8" s="9" t="s">
        <v>13</v>
      </c>
      <c r="D8" s="9" t="s">
        <v>14</v>
      </c>
      <c r="E8" s="10">
        <v>76.5</v>
      </c>
      <c r="F8" s="11">
        <f t="shared" si="0"/>
        <v>22.95</v>
      </c>
      <c r="G8" s="11">
        <v>81.8</v>
      </c>
      <c r="H8" s="11">
        <v>57.26</v>
      </c>
      <c r="I8" s="11">
        <f t="shared" si="1"/>
        <v>80.21</v>
      </c>
      <c r="J8" s="18"/>
      <c r="K8" s="16"/>
      <c r="L8" s="16"/>
      <c r="M8" s="16"/>
      <c r="N8" s="16"/>
      <c r="O8" s="16"/>
      <c r="P8" s="16"/>
      <c r="Q8" s="16"/>
      <c r="R8" s="16"/>
      <c r="S8" s="16"/>
    </row>
    <row r="9" s="2" customFormat="1" ht="21" customHeight="1" spans="1:19">
      <c r="A9" s="9">
        <v>7</v>
      </c>
      <c r="B9" s="9" t="s">
        <v>21</v>
      </c>
      <c r="C9" s="9" t="s">
        <v>13</v>
      </c>
      <c r="D9" s="9" t="s">
        <v>14</v>
      </c>
      <c r="E9" s="10">
        <v>76</v>
      </c>
      <c r="F9" s="11">
        <f t="shared" si="0"/>
        <v>22.8</v>
      </c>
      <c r="G9" s="11">
        <v>78.4</v>
      </c>
      <c r="H9" s="11">
        <v>54.88</v>
      </c>
      <c r="I9" s="11">
        <f t="shared" si="1"/>
        <v>77.68</v>
      </c>
      <c r="J9" s="18"/>
      <c r="K9" s="16"/>
      <c r="L9" s="16"/>
      <c r="M9" s="16"/>
      <c r="N9" s="16"/>
      <c r="O9" s="16"/>
      <c r="P9" s="16"/>
      <c r="Q9" s="16"/>
      <c r="R9" s="16"/>
      <c r="S9" s="16"/>
    </row>
    <row r="10" s="2" customFormat="1" ht="21" customHeight="1" spans="1:19">
      <c r="A10" s="9">
        <v>8</v>
      </c>
      <c r="B10" s="9" t="s">
        <v>22</v>
      </c>
      <c r="C10" s="9" t="s">
        <v>13</v>
      </c>
      <c r="D10" s="9" t="s">
        <v>14</v>
      </c>
      <c r="E10" s="10">
        <v>76.5</v>
      </c>
      <c r="F10" s="11">
        <f t="shared" si="0"/>
        <v>22.95</v>
      </c>
      <c r="G10" s="11">
        <v>75.2</v>
      </c>
      <c r="H10" s="11">
        <v>52.64</v>
      </c>
      <c r="I10" s="11">
        <f t="shared" si="1"/>
        <v>75.59</v>
      </c>
      <c r="J10" s="18"/>
      <c r="K10" s="16"/>
      <c r="L10" s="16"/>
      <c r="M10" s="16"/>
      <c r="N10" s="16"/>
      <c r="O10" s="16"/>
      <c r="P10" s="16"/>
      <c r="Q10" s="16"/>
      <c r="R10" s="16"/>
      <c r="S10" s="16"/>
    </row>
    <row r="11" s="2" customFormat="1" ht="21" customHeight="1" spans="1:19">
      <c r="A11" s="9">
        <v>9</v>
      </c>
      <c r="B11" s="9" t="s">
        <v>23</v>
      </c>
      <c r="C11" s="9" t="s">
        <v>13</v>
      </c>
      <c r="D11" s="9" t="s">
        <v>14</v>
      </c>
      <c r="E11" s="10">
        <v>77</v>
      </c>
      <c r="F11" s="11">
        <f t="shared" si="0"/>
        <v>23.1</v>
      </c>
      <c r="G11" s="11">
        <v>72.4</v>
      </c>
      <c r="H11" s="11">
        <v>50.68</v>
      </c>
      <c r="I11" s="11">
        <f t="shared" si="1"/>
        <v>73.78</v>
      </c>
      <c r="J11" s="18"/>
      <c r="K11" s="16"/>
      <c r="L11" s="16"/>
      <c r="M11" s="16"/>
      <c r="N11" s="16"/>
      <c r="O11" s="16"/>
      <c r="P11" s="16"/>
      <c r="Q11" s="16"/>
      <c r="R11" s="16"/>
      <c r="S11" s="16"/>
    </row>
    <row r="12" s="2" customFormat="1" ht="21" customHeight="1" spans="1:19">
      <c r="A12" s="9">
        <v>10</v>
      </c>
      <c r="B12" s="9" t="s">
        <v>24</v>
      </c>
      <c r="C12" s="9" t="s">
        <v>25</v>
      </c>
      <c r="D12" s="9" t="s">
        <v>14</v>
      </c>
      <c r="E12" s="10">
        <v>78</v>
      </c>
      <c r="F12" s="11">
        <f t="shared" si="0"/>
        <v>23.4</v>
      </c>
      <c r="G12" s="11">
        <v>71.8</v>
      </c>
      <c r="H12" s="11">
        <v>50.26</v>
      </c>
      <c r="I12" s="11">
        <f t="shared" si="1"/>
        <v>73.66</v>
      </c>
      <c r="J12" s="18"/>
      <c r="K12" s="16"/>
      <c r="L12" s="16"/>
      <c r="M12" s="16"/>
      <c r="N12" s="16"/>
      <c r="O12" s="16"/>
      <c r="P12" s="16"/>
      <c r="Q12" s="16"/>
      <c r="R12" s="16"/>
      <c r="S12" s="16"/>
    </row>
    <row r="13" s="2" customFormat="1" ht="21" customHeight="1" spans="1:19">
      <c r="A13" s="9">
        <v>11</v>
      </c>
      <c r="B13" s="9" t="s">
        <v>26</v>
      </c>
      <c r="C13" s="9" t="s">
        <v>13</v>
      </c>
      <c r="D13" s="9" t="s">
        <v>14</v>
      </c>
      <c r="E13" s="10">
        <v>76</v>
      </c>
      <c r="F13" s="11">
        <f t="shared" si="0"/>
        <v>22.8</v>
      </c>
      <c r="G13" s="11">
        <v>71.4</v>
      </c>
      <c r="H13" s="11">
        <v>49.98</v>
      </c>
      <c r="I13" s="11">
        <f t="shared" si="1"/>
        <v>72.78</v>
      </c>
      <c r="J13" s="18"/>
      <c r="K13" s="16"/>
      <c r="L13" s="16"/>
      <c r="M13" s="16"/>
      <c r="N13" s="16"/>
      <c r="O13" s="16"/>
      <c r="P13" s="16"/>
      <c r="Q13" s="16"/>
      <c r="R13" s="16"/>
      <c r="S13" s="16"/>
    </row>
    <row r="14" s="2" customFormat="1" ht="21" customHeight="1" spans="1:19">
      <c r="A14" s="9">
        <v>12</v>
      </c>
      <c r="B14" s="9" t="s">
        <v>27</v>
      </c>
      <c r="C14" s="9" t="s">
        <v>13</v>
      </c>
      <c r="D14" s="9" t="s">
        <v>14</v>
      </c>
      <c r="E14" s="10">
        <v>77.5</v>
      </c>
      <c r="F14" s="11">
        <f t="shared" si="0"/>
        <v>23.25</v>
      </c>
      <c r="G14" s="11">
        <v>69</v>
      </c>
      <c r="H14" s="11">
        <v>48.3</v>
      </c>
      <c r="I14" s="11">
        <f t="shared" si="1"/>
        <v>71.55</v>
      </c>
      <c r="J14" s="18"/>
      <c r="K14" s="16"/>
      <c r="L14" s="16"/>
      <c r="M14" s="16"/>
      <c r="N14" s="16"/>
      <c r="O14" s="16"/>
      <c r="P14" s="16"/>
      <c r="Q14" s="16"/>
      <c r="R14" s="16"/>
      <c r="S14" s="16"/>
    </row>
    <row r="15" s="2" customFormat="1" ht="21" customHeight="1" spans="1:19">
      <c r="A15" s="9">
        <v>13</v>
      </c>
      <c r="B15" s="9" t="s">
        <v>28</v>
      </c>
      <c r="C15" s="9" t="s">
        <v>13</v>
      </c>
      <c r="D15" s="9" t="s">
        <v>14</v>
      </c>
      <c r="E15" s="10">
        <v>76.5</v>
      </c>
      <c r="F15" s="11">
        <f t="shared" si="0"/>
        <v>22.95</v>
      </c>
      <c r="G15" s="11">
        <v>67</v>
      </c>
      <c r="H15" s="11">
        <v>46.9</v>
      </c>
      <c r="I15" s="11">
        <f t="shared" si="1"/>
        <v>69.85</v>
      </c>
      <c r="J15" s="18"/>
      <c r="K15" s="16"/>
      <c r="L15" s="16"/>
      <c r="M15" s="16"/>
      <c r="N15" s="16"/>
      <c r="O15" s="16"/>
      <c r="P15" s="16"/>
      <c r="Q15" s="16"/>
      <c r="R15" s="16"/>
      <c r="S15" s="16"/>
    </row>
    <row r="16" s="2" customFormat="1" ht="21" customHeight="1" spans="1:19">
      <c r="A16" s="9">
        <v>14</v>
      </c>
      <c r="B16" s="9" t="s">
        <v>29</v>
      </c>
      <c r="C16" s="9" t="s">
        <v>25</v>
      </c>
      <c r="D16" s="9" t="s">
        <v>14</v>
      </c>
      <c r="E16" s="10">
        <v>79.5</v>
      </c>
      <c r="F16" s="11">
        <f t="shared" si="0"/>
        <v>23.85</v>
      </c>
      <c r="G16" s="11" t="s">
        <v>30</v>
      </c>
      <c r="H16" s="11"/>
      <c r="I16" s="11">
        <f t="shared" si="1"/>
        <v>23.85</v>
      </c>
      <c r="J16" s="18"/>
      <c r="K16" s="16"/>
      <c r="L16" s="16"/>
      <c r="M16" s="16"/>
      <c r="N16" s="16"/>
      <c r="O16" s="16"/>
      <c r="P16" s="16"/>
      <c r="Q16" s="16"/>
      <c r="R16" s="16"/>
      <c r="S16" s="16"/>
    </row>
    <row r="17" s="2" customFormat="1" ht="21" customHeight="1" spans="1:19">
      <c r="A17" s="9">
        <v>15</v>
      </c>
      <c r="B17" s="9" t="s">
        <v>31</v>
      </c>
      <c r="C17" s="9" t="s">
        <v>25</v>
      </c>
      <c r="D17" s="9" t="s">
        <v>14</v>
      </c>
      <c r="E17" s="10">
        <v>76</v>
      </c>
      <c r="F17" s="11">
        <f t="shared" si="0"/>
        <v>22.8</v>
      </c>
      <c r="G17" s="11" t="s">
        <v>30</v>
      </c>
      <c r="H17" s="11"/>
      <c r="I17" s="11">
        <f t="shared" si="1"/>
        <v>22.8</v>
      </c>
      <c r="J17" s="18"/>
      <c r="K17" s="16"/>
      <c r="L17" s="16"/>
      <c r="M17" s="16"/>
      <c r="N17" s="16"/>
      <c r="O17" s="16"/>
      <c r="P17" s="16"/>
      <c r="Q17" s="16"/>
      <c r="R17" s="16"/>
      <c r="S17" s="16"/>
    </row>
    <row r="18" s="1" customFormat="1" ht="21" customHeight="1" spans="1:19">
      <c r="A18" s="3" t="s">
        <v>2</v>
      </c>
      <c r="B18" s="3" t="s">
        <v>3</v>
      </c>
      <c r="C18" s="3" t="s">
        <v>4</v>
      </c>
      <c r="D18" s="3" t="s">
        <v>5</v>
      </c>
      <c r="E18" s="3" t="s">
        <v>6</v>
      </c>
      <c r="F18" s="12" t="s">
        <v>7</v>
      </c>
      <c r="G18" s="3" t="s">
        <v>8</v>
      </c>
      <c r="H18" s="3" t="s">
        <v>9</v>
      </c>
      <c r="I18" s="3" t="s">
        <v>10</v>
      </c>
      <c r="J18" s="3" t="s">
        <v>11</v>
      </c>
      <c r="K18" s="16"/>
      <c r="L18" s="16"/>
      <c r="M18" s="16"/>
      <c r="N18" s="16"/>
      <c r="O18" s="16"/>
      <c r="P18" s="16"/>
      <c r="Q18" s="16"/>
      <c r="R18" s="16"/>
      <c r="S18" s="16"/>
    </row>
    <row r="19" ht="21" customHeight="1" spans="1:10">
      <c r="A19" s="9">
        <v>1</v>
      </c>
      <c r="B19" s="9" t="s">
        <v>32</v>
      </c>
      <c r="C19" s="9" t="s">
        <v>25</v>
      </c>
      <c r="D19" s="9" t="s">
        <v>33</v>
      </c>
      <c r="E19" s="10">
        <v>76</v>
      </c>
      <c r="F19" s="11">
        <f t="shared" ref="F19:F33" si="2">E19*30%</f>
        <v>22.8</v>
      </c>
      <c r="G19" s="11">
        <v>94.6</v>
      </c>
      <c r="H19" s="11">
        <v>66.22</v>
      </c>
      <c r="I19" s="11">
        <f t="shared" ref="I19:I33" si="3">F19+H19</f>
        <v>89.02</v>
      </c>
      <c r="J19" s="17" t="s">
        <v>15</v>
      </c>
    </row>
    <row r="20" ht="21" customHeight="1" spans="1:10">
      <c r="A20" s="9">
        <v>2</v>
      </c>
      <c r="B20" s="9" t="s">
        <v>34</v>
      </c>
      <c r="C20" s="9" t="s">
        <v>25</v>
      </c>
      <c r="D20" s="9" t="s">
        <v>33</v>
      </c>
      <c r="E20" s="10">
        <v>82</v>
      </c>
      <c r="F20" s="11">
        <f t="shared" si="2"/>
        <v>24.6</v>
      </c>
      <c r="G20" s="11">
        <v>92</v>
      </c>
      <c r="H20" s="11">
        <v>64.4</v>
      </c>
      <c r="I20" s="11">
        <f t="shared" si="3"/>
        <v>89</v>
      </c>
      <c r="J20" s="17" t="s">
        <v>15</v>
      </c>
    </row>
    <row r="21" ht="21" customHeight="1" spans="1:10">
      <c r="A21" s="9">
        <v>3</v>
      </c>
      <c r="B21" s="9" t="s">
        <v>35</v>
      </c>
      <c r="C21" s="9" t="s">
        <v>13</v>
      </c>
      <c r="D21" s="9" t="s">
        <v>33</v>
      </c>
      <c r="E21" s="10">
        <v>76</v>
      </c>
      <c r="F21" s="11">
        <f t="shared" si="2"/>
        <v>22.8</v>
      </c>
      <c r="G21" s="11">
        <v>91.8</v>
      </c>
      <c r="H21" s="11">
        <v>64.26</v>
      </c>
      <c r="I21" s="11">
        <f t="shared" si="3"/>
        <v>87.06</v>
      </c>
      <c r="J21" s="17" t="s">
        <v>15</v>
      </c>
    </row>
    <row r="22" ht="21" customHeight="1" spans="1:10">
      <c r="A22" s="9">
        <v>4</v>
      </c>
      <c r="B22" s="9" t="s">
        <v>36</v>
      </c>
      <c r="C22" s="9" t="s">
        <v>13</v>
      </c>
      <c r="D22" s="9" t="s">
        <v>33</v>
      </c>
      <c r="E22" s="10">
        <v>79</v>
      </c>
      <c r="F22" s="11">
        <f t="shared" si="2"/>
        <v>23.7</v>
      </c>
      <c r="G22" s="11">
        <v>90.2</v>
      </c>
      <c r="H22" s="11">
        <v>63.14</v>
      </c>
      <c r="I22" s="11">
        <f t="shared" si="3"/>
        <v>86.84</v>
      </c>
      <c r="J22" s="17" t="s">
        <v>15</v>
      </c>
    </row>
    <row r="23" ht="21" customHeight="1" spans="1:10">
      <c r="A23" s="9">
        <v>5</v>
      </c>
      <c r="B23" s="9" t="s">
        <v>37</v>
      </c>
      <c r="C23" s="9" t="s">
        <v>25</v>
      </c>
      <c r="D23" s="9" t="s">
        <v>33</v>
      </c>
      <c r="E23" s="10">
        <v>82</v>
      </c>
      <c r="F23" s="11">
        <f t="shared" si="2"/>
        <v>24.6</v>
      </c>
      <c r="G23" s="11">
        <v>88.2</v>
      </c>
      <c r="H23" s="11">
        <v>61.74</v>
      </c>
      <c r="I23" s="11">
        <f t="shared" si="3"/>
        <v>86.34</v>
      </c>
      <c r="J23" s="17" t="s">
        <v>15</v>
      </c>
    </row>
    <row r="24" ht="21" customHeight="1" spans="1:10">
      <c r="A24" s="9">
        <v>6</v>
      </c>
      <c r="B24" s="9" t="s">
        <v>38</v>
      </c>
      <c r="C24" s="9" t="s">
        <v>25</v>
      </c>
      <c r="D24" s="9" t="s">
        <v>33</v>
      </c>
      <c r="E24" s="10">
        <v>80</v>
      </c>
      <c r="F24" s="11">
        <f t="shared" si="2"/>
        <v>24</v>
      </c>
      <c r="G24" s="11">
        <v>80.6</v>
      </c>
      <c r="H24" s="11">
        <v>56.42</v>
      </c>
      <c r="I24" s="11">
        <f t="shared" si="3"/>
        <v>80.42</v>
      </c>
      <c r="J24" s="18"/>
    </row>
    <row r="25" ht="21" customHeight="1" spans="1:10">
      <c r="A25" s="9">
        <v>7</v>
      </c>
      <c r="B25" s="9" t="s">
        <v>39</v>
      </c>
      <c r="C25" s="9" t="s">
        <v>13</v>
      </c>
      <c r="D25" s="9" t="s">
        <v>33</v>
      </c>
      <c r="E25" s="10">
        <v>78</v>
      </c>
      <c r="F25" s="11">
        <f t="shared" si="2"/>
        <v>23.4</v>
      </c>
      <c r="G25" s="11">
        <v>81.2</v>
      </c>
      <c r="H25" s="11">
        <v>56.84</v>
      </c>
      <c r="I25" s="11">
        <f t="shared" si="3"/>
        <v>80.24</v>
      </c>
      <c r="J25" s="18"/>
    </row>
    <row r="26" ht="21" customHeight="1" spans="1:10">
      <c r="A26" s="9">
        <v>8</v>
      </c>
      <c r="B26" s="9" t="s">
        <v>40</v>
      </c>
      <c r="C26" s="9" t="s">
        <v>25</v>
      </c>
      <c r="D26" s="9" t="s">
        <v>33</v>
      </c>
      <c r="E26" s="10">
        <v>76</v>
      </c>
      <c r="F26" s="11">
        <f t="shared" si="2"/>
        <v>22.8</v>
      </c>
      <c r="G26" s="11">
        <v>82</v>
      </c>
      <c r="H26" s="11">
        <v>57.4</v>
      </c>
      <c r="I26" s="11">
        <f t="shared" si="3"/>
        <v>80.2</v>
      </c>
      <c r="J26" s="18"/>
    </row>
    <row r="27" ht="21" customHeight="1" spans="1:10">
      <c r="A27" s="9">
        <v>9</v>
      </c>
      <c r="B27" s="9" t="s">
        <v>41</v>
      </c>
      <c r="C27" s="9" t="s">
        <v>13</v>
      </c>
      <c r="D27" s="9" t="s">
        <v>33</v>
      </c>
      <c r="E27" s="10">
        <v>78</v>
      </c>
      <c r="F27" s="11">
        <f t="shared" si="2"/>
        <v>23.4</v>
      </c>
      <c r="G27" s="11">
        <v>80.4</v>
      </c>
      <c r="H27" s="11">
        <v>56.28</v>
      </c>
      <c r="I27" s="11">
        <f t="shared" si="3"/>
        <v>79.68</v>
      </c>
      <c r="J27" s="18"/>
    </row>
    <row r="28" ht="21" customHeight="1" spans="1:10">
      <c r="A28" s="9">
        <v>10</v>
      </c>
      <c r="B28" s="9" t="s">
        <v>42</v>
      </c>
      <c r="C28" s="9" t="s">
        <v>13</v>
      </c>
      <c r="D28" s="9" t="s">
        <v>33</v>
      </c>
      <c r="E28" s="10">
        <v>83</v>
      </c>
      <c r="F28" s="11">
        <f t="shared" si="2"/>
        <v>24.9</v>
      </c>
      <c r="G28" s="11">
        <v>78</v>
      </c>
      <c r="H28" s="11">
        <v>54.6</v>
      </c>
      <c r="I28" s="11">
        <f t="shared" si="3"/>
        <v>79.5</v>
      </c>
      <c r="J28" s="18"/>
    </row>
    <row r="29" ht="21" customHeight="1" spans="1:10">
      <c r="A29" s="9">
        <v>11</v>
      </c>
      <c r="B29" s="9" t="s">
        <v>43</v>
      </c>
      <c r="C29" s="9" t="s">
        <v>13</v>
      </c>
      <c r="D29" s="9" t="s">
        <v>33</v>
      </c>
      <c r="E29" s="10">
        <v>77</v>
      </c>
      <c r="F29" s="11">
        <f t="shared" si="2"/>
        <v>23.1</v>
      </c>
      <c r="G29" s="11">
        <v>80.2</v>
      </c>
      <c r="H29" s="11">
        <v>56.14</v>
      </c>
      <c r="I29" s="11">
        <f t="shared" si="3"/>
        <v>79.24</v>
      </c>
      <c r="J29" s="18"/>
    </row>
    <row r="30" ht="21" customHeight="1" spans="1:10">
      <c r="A30" s="9">
        <v>12</v>
      </c>
      <c r="B30" s="9" t="s">
        <v>44</v>
      </c>
      <c r="C30" s="9" t="s">
        <v>25</v>
      </c>
      <c r="D30" s="9" t="s">
        <v>33</v>
      </c>
      <c r="E30" s="10">
        <v>78</v>
      </c>
      <c r="F30" s="11">
        <f t="shared" si="2"/>
        <v>23.4</v>
      </c>
      <c r="G30" s="11">
        <v>79</v>
      </c>
      <c r="H30" s="11">
        <v>55.3</v>
      </c>
      <c r="I30" s="11">
        <f t="shared" si="3"/>
        <v>78.7</v>
      </c>
      <c r="J30" s="18"/>
    </row>
    <row r="31" ht="21" customHeight="1" spans="1:10">
      <c r="A31" s="9">
        <v>13</v>
      </c>
      <c r="B31" s="9" t="s">
        <v>45</v>
      </c>
      <c r="C31" s="9" t="s">
        <v>13</v>
      </c>
      <c r="D31" s="9" t="s">
        <v>33</v>
      </c>
      <c r="E31" s="10">
        <v>82</v>
      </c>
      <c r="F31" s="11">
        <f t="shared" si="2"/>
        <v>24.6</v>
      </c>
      <c r="G31" s="11">
        <v>73.4</v>
      </c>
      <c r="H31" s="11">
        <v>51.38</v>
      </c>
      <c r="I31" s="11">
        <f t="shared" si="3"/>
        <v>75.98</v>
      </c>
      <c r="J31" s="18"/>
    </row>
    <row r="32" ht="21" customHeight="1" spans="1:10">
      <c r="A32" s="9">
        <v>14</v>
      </c>
      <c r="B32" s="9" t="s">
        <v>46</v>
      </c>
      <c r="C32" s="9" t="s">
        <v>25</v>
      </c>
      <c r="D32" s="9" t="s">
        <v>33</v>
      </c>
      <c r="E32" s="10">
        <v>76</v>
      </c>
      <c r="F32" s="11">
        <f t="shared" si="2"/>
        <v>22.8</v>
      </c>
      <c r="G32" s="11">
        <v>75.2</v>
      </c>
      <c r="H32" s="11">
        <v>52.64</v>
      </c>
      <c r="I32" s="11">
        <f t="shared" si="3"/>
        <v>75.44</v>
      </c>
      <c r="J32" s="18"/>
    </row>
    <row r="33" ht="21" customHeight="1" spans="1:10">
      <c r="A33" s="9">
        <v>15</v>
      </c>
      <c r="B33" s="9" t="s">
        <v>47</v>
      </c>
      <c r="C33" s="9" t="s">
        <v>25</v>
      </c>
      <c r="D33" s="9" t="s">
        <v>33</v>
      </c>
      <c r="E33" s="10">
        <v>79</v>
      </c>
      <c r="F33" s="11">
        <f t="shared" si="2"/>
        <v>23.7</v>
      </c>
      <c r="G33" s="11" t="s">
        <v>30</v>
      </c>
      <c r="H33" s="11"/>
      <c r="I33" s="11">
        <f t="shared" si="3"/>
        <v>23.7</v>
      </c>
      <c r="J33" s="18"/>
    </row>
    <row r="34" ht="21" customHeight="1" spans="1:10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12" t="s">
        <v>7</v>
      </c>
      <c r="G34" s="3" t="s">
        <v>8</v>
      </c>
      <c r="H34" s="3" t="s">
        <v>9</v>
      </c>
      <c r="I34" s="3" t="s">
        <v>10</v>
      </c>
      <c r="J34" s="3" t="s">
        <v>11</v>
      </c>
    </row>
    <row r="35" ht="21" customHeight="1" spans="1:10">
      <c r="A35" s="9">
        <v>1</v>
      </c>
      <c r="B35" s="9" t="s">
        <v>48</v>
      </c>
      <c r="C35" s="9" t="s">
        <v>13</v>
      </c>
      <c r="D35" s="9" t="s">
        <v>49</v>
      </c>
      <c r="E35" s="10">
        <v>83</v>
      </c>
      <c r="F35" s="11">
        <f t="shared" ref="F35:F41" si="4">E35*30%</f>
        <v>24.9</v>
      </c>
      <c r="G35" s="11">
        <v>95</v>
      </c>
      <c r="H35" s="11">
        <v>66.5</v>
      </c>
      <c r="I35" s="11">
        <f t="shared" ref="I35:I41" si="5">F35+H35</f>
        <v>91.4</v>
      </c>
      <c r="J35" s="17" t="s">
        <v>15</v>
      </c>
    </row>
    <row r="36" ht="21" customHeight="1" spans="1:10">
      <c r="A36" s="9">
        <v>2</v>
      </c>
      <c r="B36" s="9" t="s">
        <v>50</v>
      </c>
      <c r="C36" s="9" t="s">
        <v>13</v>
      </c>
      <c r="D36" s="9" t="s">
        <v>49</v>
      </c>
      <c r="E36" s="10">
        <v>86</v>
      </c>
      <c r="F36" s="11">
        <f t="shared" si="4"/>
        <v>25.8</v>
      </c>
      <c r="G36" s="11">
        <v>92.6</v>
      </c>
      <c r="H36" s="11">
        <v>64.82</v>
      </c>
      <c r="I36" s="11">
        <f t="shared" si="5"/>
        <v>90.62</v>
      </c>
      <c r="J36" s="17" t="s">
        <v>15</v>
      </c>
    </row>
    <row r="37" ht="21" customHeight="1" spans="1:10">
      <c r="A37" s="9">
        <v>3</v>
      </c>
      <c r="B37" s="9" t="s">
        <v>51</v>
      </c>
      <c r="C37" s="9" t="s">
        <v>13</v>
      </c>
      <c r="D37" s="9" t="s">
        <v>49</v>
      </c>
      <c r="E37" s="10">
        <v>83</v>
      </c>
      <c r="F37" s="11">
        <f t="shared" si="4"/>
        <v>24.9</v>
      </c>
      <c r="G37" s="11">
        <v>87.8</v>
      </c>
      <c r="H37" s="11">
        <v>61.46</v>
      </c>
      <c r="I37" s="11">
        <f t="shared" si="5"/>
        <v>86.36</v>
      </c>
      <c r="J37" s="18"/>
    </row>
    <row r="38" ht="21" customHeight="1" spans="1:10">
      <c r="A38" s="9">
        <v>4</v>
      </c>
      <c r="B38" s="9" t="s">
        <v>52</v>
      </c>
      <c r="C38" s="9" t="s">
        <v>13</v>
      </c>
      <c r="D38" s="9" t="s">
        <v>49</v>
      </c>
      <c r="E38" s="10">
        <v>84</v>
      </c>
      <c r="F38" s="11">
        <f t="shared" si="4"/>
        <v>25.2</v>
      </c>
      <c r="G38" s="11">
        <v>87</v>
      </c>
      <c r="H38" s="11">
        <v>60.9</v>
      </c>
      <c r="I38" s="11">
        <f t="shared" si="5"/>
        <v>86.1</v>
      </c>
      <c r="J38" s="18"/>
    </row>
    <row r="39" ht="21" customHeight="1" spans="1:10">
      <c r="A39" s="9">
        <v>5</v>
      </c>
      <c r="B39" s="9" t="s">
        <v>53</v>
      </c>
      <c r="C39" s="9" t="s">
        <v>13</v>
      </c>
      <c r="D39" s="9" t="s">
        <v>49</v>
      </c>
      <c r="E39" s="10">
        <v>88</v>
      </c>
      <c r="F39" s="11">
        <f t="shared" si="4"/>
        <v>26.4</v>
      </c>
      <c r="G39" s="11">
        <v>83.8</v>
      </c>
      <c r="H39" s="11">
        <v>58.66</v>
      </c>
      <c r="I39" s="11">
        <f t="shared" si="5"/>
        <v>85.06</v>
      </c>
      <c r="J39" s="18"/>
    </row>
    <row r="40" ht="21" customHeight="1" spans="1:10">
      <c r="A40" s="9">
        <v>6</v>
      </c>
      <c r="B40" s="9" t="s">
        <v>54</v>
      </c>
      <c r="C40" s="9" t="s">
        <v>13</v>
      </c>
      <c r="D40" s="9" t="s">
        <v>49</v>
      </c>
      <c r="E40" s="10">
        <v>84</v>
      </c>
      <c r="F40" s="11">
        <f t="shared" si="4"/>
        <v>25.2</v>
      </c>
      <c r="G40" s="11">
        <v>82</v>
      </c>
      <c r="H40" s="11">
        <v>57.4</v>
      </c>
      <c r="I40" s="11">
        <f t="shared" si="5"/>
        <v>82.6</v>
      </c>
      <c r="J40" s="18"/>
    </row>
    <row r="41" ht="21" customHeight="1" spans="1:10">
      <c r="A41" s="9">
        <v>7</v>
      </c>
      <c r="B41" s="9" t="s">
        <v>55</v>
      </c>
      <c r="C41" s="9" t="s">
        <v>13</v>
      </c>
      <c r="D41" s="9" t="s">
        <v>49</v>
      </c>
      <c r="E41" s="10">
        <v>83</v>
      </c>
      <c r="F41" s="11">
        <f t="shared" si="4"/>
        <v>24.9</v>
      </c>
      <c r="G41" s="11">
        <v>77.8</v>
      </c>
      <c r="H41" s="11">
        <v>54.46</v>
      </c>
      <c r="I41" s="11">
        <f t="shared" si="5"/>
        <v>79.36</v>
      </c>
      <c r="J41" s="18"/>
    </row>
    <row r="42" ht="21" customHeight="1" spans="1:10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12" t="s">
        <v>7</v>
      </c>
      <c r="G42" s="3" t="s">
        <v>8</v>
      </c>
      <c r="H42" s="3" t="s">
        <v>9</v>
      </c>
      <c r="I42" s="3" t="s">
        <v>10</v>
      </c>
      <c r="J42" s="3" t="s">
        <v>11</v>
      </c>
    </row>
    <row r="43" ht="21" customHeight="1" spans="1:10">
      <c r="A43" s="9">
        <v>1</v>
      </c>
      <c r="B43" s="9" t="s">
        <v>56</v>
      </c>
      <c r="C43" s="9" t="s">
        <v>25</v>
      </c>
      <c r="D43" s="9" t="s">
        <v>57</v>
      </c>
      <c r="E43" s="10">
        <v>75</v>
      </c>
      <c r="F43" s="11">
        <f t="shared" ref="F43:F60" si="6">E43*30%</f>
        <v>22.5</v>
      </c>
      <c r="G43" s="11">
        <v>92</v>
      </c>
      <c r="H43" s="11">
        <v>64.4</v>
      </c>
      <c r="I43" s="11">
        <f t="shared" ref="I43:I60" si="7">F43+H43</f>
        <v>86.9</v>
      </c>
      <c r="J43" s="17" t="s">
        <v>15</v>
      </c>
    </row>
    <row r="44" ht="21" customHeight="1" spans="1:10">
      <c r="A44" s="9">
        <v>2</v>
      </c>
      <c r="B44" s="9" t="s">
        <v>58</v>
      </c>
      <c r="C44" s="9" t="s">
        <v>13</v>
      </c>
      <c r="D44" s="9" t="s">
        <v>57</v>
      </c>
      <c r="E44" s="10">
        <v>67</v>
      </c>
      <c r="F44" s="11">
        <f t="shared" si="6"/>
        <v>20.1</v>
      </c>
      <c r="G44" s="11">
        <v>93.4</v>
      </c>
      <c r="H44" s="11">
        <v>65.38</v>
      </c>
      <c r="I44" s="11">
        <f t="shared" si="7"/>
        <v>85.48</v>
      </c>
      <c r="J44" s="17" t="s">
        <v>15</v>
      </c>
    </row>
    <row r="45" ht="21" customHeight="1" spans="1:10">
      <c r="A45" s="9">
        <v>3</v>
      </c>
      <c r="B45" s="9" t="s">
        <v>59</v>
      </c>
      <c r="C45" s="9" t="s">
        <v>25</v>
      </c>
      <c r="D45" s="9" t="s">
        <v>57</v>
      </c>
      <c r="E45" s="10">
        <v>67.5</v>
      </c>
      <c r="F45" s="11">
        <f t="shared" si="6"/>
        <v>20.25</v>
      </c>
      <c r="G45" s="11">
        <v>90.8</v>
      </c>
      <c r="H45" s="11">
        <v>63.56</v>
      </c>
      <c r="I45" s="11">
        <f t="shared" si="7"/>
        <v>83.81</v>
      </c>
      <c r="J45" s="17" t="s">
        <v>15</v>
      </c>
    </row>
    <row r="46" ht="21" customHeight="1" spans="1:10">
      <c r="A46" s="9">
        <v>4</v>
      </c>
      <c r="B46" s="13" t="s">
        <v>60</v>
      </c>
      <c r="C46" s="14" t="s">
        <v>13</v>
      </c>
      <c r="D46" s="14" t="s">
        <v>57</v>
      </c>
      <c r="E46" s="10">
        <v>84</v>
      </c>
      <c r="F46" s="11">
        <f t="shared" si="6"/>
        <v>25.2</v>
      </c>
      <c r="G46" s="11">
        <v>83.2</v>
      </c>
      <c r="H46" s="11">
        <v>58.24</v>
      </c>
      <c r="I46" s="11">
        <f t="shared" si="7"/>
        <v>83.44</v>
      </c>
      <c r="J46" s="17" t="s">
        <v>15</v>
      </c>
    </row>
    <row r="47" ht="21" customHeight="1" spans="1:10">
      <c r="A47" s="9">
        <v>5</v>
      </c>
      <c r="B47" s="9" t="s">
        <v>61</v>
      </c>
      <c r="C47" s="9" t="s">
        <v>25</v>
      </c>
      <c r="D47" s="9" t="s">
        <v>57</v>
      </c>
      <c r="E47" s="10">
        <v>67</v>
      </c>
      <c r="F47" s="11">
        <f t="shared" si="6"/>
        <v>20.1</v>
      </c>
      <c r="G47" s="11">
        <v>90.4</v>
      </c>
      <c r="H47" s="11">
        <v>63.28</v>
      </c>
      <c r="I47" s="11">
        <f t="shared" si="7"/>
        <v>83.38</v>
      </c>
      <c r="J47" s="17" t="s">
        <v>15</v>
      </c>
    </row>
    <row r="48" ht="21" customHeight="1" spans="1:10">
      <c r="A48" s="9">
        <v>6</v>
      </c>
      <c r="B48" s="9" t="s">
        <v>62</v>
      </c>
      <c r="C48" s="9" t="s">
        <v>13</v>
      </c>
      <c r="D48" s="9" t="s">
        <v>57</v>
      </c>
      <c r="E48" s="10">
        <v>72</v>
      </c>
      <c r="F48" s="11">
        <f t="shared" si="6"/>
        <v>21.6</v>
      </c>
      <c r="G48" s="11">
        <v>87.4</v>
      </c>
      <c r="H48" s="11">
        <v>61.18</v>
      </c>
      <c r="I48" s="11">
        <f t="shared" si="7"/>
        <v>82.78</v>
      </c>
      <c r="J48" s="18"/>
    </row>
    <row r="49" ht="21" customHeight="1" spans="1:10">
      <c r="A49" s="9">
        <v>7</v>
      </c>
      <c r="B49" s="9" t="s">
        <v>63</v>
      </c>
      <c r="C49" s="9" t="s">
        <v>13</v>
      </c>
      <c r="D49" s="9" t="s">
        <v>57</v>
      </c>
      <c r="E49" s="10">
        <v>72</v>
      </c>
      <c r="F49" s="11">
        <f t="shared" si="6"/>
        <v>21.6</v>
      </c>
      <c r="G49" s="11">
        <v>87</v>
      </c>
      <c r="H49" s="11">
        <v>60.9</v>
      </c>
      <c r="I49" s="11">
        <f t="shared" si="7"/>
        <v>82.5</v>
      </c>
      <c r="J49" s="18"/>
    </row>
    <row r="50" ht="21" customHeight="1" spans="1:10">
      <c r="A50" s="9">
        <v>8</v>
      </c>
      <c r="B50" s="9" t="s">
        <v>64</v>
      </c>
      <c r="C50" s="9" t="s">
        <v>25</v>
      </c>
      <c r="D50" s="9" t="s">
        <v>57</v>
      </c>
      <c r="E50" s="10">
        <v>69</v>
      </c>
      <c r="F50" s="11">
        <f t="shared" si="6"/>
        <v>20.7</v>
      </c>
      <c r="G50" s="11">
        <v>84</v>
      </c>
      <c r="H50" s="11">
        <v>58.8</v>
      </c>
      <c r="I50" s="11">
        <f t="shared" si="7"/>
        <v>79.5</v>
      </c>
      <c r="J50" s="18"/>
    </row>
    <row r="51" ht="21" customHeight="1" spans="1:10">
      <c r="A51" s="9">
        <v>9</v>
      </c>
      <c r="B51" s="9" t="s">
        <v>65</v>
      </c>
      <c r="C51" s="9" t="s">
        <v>13</v>
      </c>
      <c r="D51" s="9" t="s">
        <v>57</v>
      </c>
      <c r="E51" s="10">
        <v>73</v>
      </c>
      <c r="F51" s="11">
        <f t="shared" si="6"/>
        <v>21.9</v>
      </c>
      <c r="G51" s="11">
        <v>79.8</v>
      </c>
      <c r="H51" s="11">
        <v>55.86</v>
      </c>
      <c r="I51" s="11">
        <f t="shared" si="7"/>
        <v>77.76</v>
      </c>
      <c r="J51" s="18"/>
    </row>
    <row r="52" ht="21" customHeight="1" spans="1:10">
      <c r="A52" s="9">
        <v>10</v>
      </c>
      <c r="B52" s="9" t="s">
        <v>66</v>
      </c>
      <c r="C52" s="9" t="s">
        <v>25</v>
      </c>
      <c r="D52" s="9" t="s">
        <v>57</v>
      </c>
      <c r="E52" s="10">
        <v>67</v>
      </c>
      <c r="F52" s="11">
        <f t="shared" si="6"/>
        <v>20.1</v>
      </c>
      <c r="G52" s="11">
        <v>79</v>
      </c>
      <c r="H52" s="11">
        <v>55.3</v>
      </c>
      <c r="I52" s="11">
        <f t="shared" si="7"/>
        <v>75.4</v>
      </c>
      <c r="J52" s="18"/>
    </row>
    <row r="53" ht="21" customHeight="1" spans="1:10">
      <c r="A53" s="9">
        <v>11</v>
      </c>
      <c r="B53" s="9" t="s">
        <v>67</v>
      </c>
      <c r="C53" s="9" t="s">
        <v>13</v>
      </c>
      <c r="D53" s="9" t="s">
        <v>57</v>
      </c>
      <c r="E53" s="10">
        <v>67</v>
      </c>
      <c r="F53" s="11">
        <f t="shared" si="6"/>
        <v>20.1</v>
      </c>
      <c r="G53" s="11">
        <v>78.4</v>
      </c>
      <c r="H53" s="11">
        <v>54.88</v>
      </c>
      <c r="I53" s="11">
        <f t="shared" si="7"/>
        <v>74.98</v>
      </c>
      <c r="J53" s="18"/>
    </row>
    <row r="54" ht="21" customHeight="1" spans="1:10">
      <c r="A54" s="9">
        <v>12</v>
      </c>
      <c r="B54" s="9" t="s">
        <v>68</v>
      </c>
      <c r="C54" s="9" t="s">
        <v>13</v>
      </c>
      <c r="D54" s="9" t="s">
        <v>57</v>
      </c>
      <c r="E54" s="10">
        <v>80</v>
      </c>
      <c r="F54" s="11">
        <f t="shared" si="6"/>
        <v>24</v>
      </c>
      <c r="G54" s="11">
        <v>72</v>
      </c>
      <c r="H54" s="11">
        <v>50.4</v>
      </c>
      <c r="I54" s="11">
        <f t="shared" si="7"/>
        <v>74.4</v>
      </c>
      <c r="J54" s="18"/>
    </row>
    <row r="55" ht="21" customHeight="1" spans="1:10">
      <c r="A55" s="9">
        <v>13</v>
      </c>
      <c r="B55" s="9" t="s">
        <v>69</v>
      </c>
      <c r="C55" s="9" t="s">
        <v>25</v>
      </c>
      <c r="D55" s="9" t="s">
        <v>57</v>
      </c>
      <c r="E55" s="10">
        <v>69</v>
      </c>
      <c r="F55" s="11">
        <f t="shared" si="6"/>
        <v>20.7</v>
      </c>
      <c r="G55" s="11">
        <v>74.6</v>
      </c>
      <c r="H55" s="11">
        <v>52.22</v>
      </c>
      <c r="I55" s="11">
        <f t="shared" si="7"/>
        <v>72.92</v>
      </c>
      <c r="J55" s="18"/>
    </row>
    <row r="56" ht="21" customHeight="1" spans="1:10">
      <c r="A56" s="9">
        <v>14</v>
      </c>
      <c r="B56" s="9" t="s">
        <v>70</v>
      </c>
      <c r="C56" s="9" t="s">
        <v>25</v>
      </c>
      <c r="D56" s="9" t="s">
        <v>57</v>
      </c>
      <c r="E56" s="10">
        <v>67.5</v>
      </c>
      <c r="F56" s="11">
        <f t="shared" si="6"/>
        <v>20.25</v>
      </c>
      <c r="G56" s="11">
        <v>71</v>
      </c>
      <c r="H56" s="11">
        <v>49.7</v>
      </c>
      <c r="I56" s="11">
        <f t="shared" si="7"/>
        <v>69.95</v>
      </c>
      <c r="J56" s="18"/>
    </row>
    <row r="57" ht="21" customHeight="1" spans="1:10">
      <c r="A57" s="9">
        <v>15</v>
      </c>
      <c r="B57" s="9" t="s">
        <v>71</v>
      </c>
      <c r="C57" s="9" t="s">
        <v>13</v>
      </c>
      <c r="D57" s="9" t="s">
        <v>57</v>
      </c>
      <c r="E57" s="10">
        <v>72</v>
      </c>
      <c r="F57" s="11">
        <f t="shared" si="6"/>
        <v>21.6</v>
      </c>
      <c r="G57" s="11">
        <v>67.2</v>
      </c>
      <c r="H57" s="11">
        <v>47.04</v>
      </c>
      <c r="I57" s="11">
        <f t="shared" si="7"/>
        <v>68.64</v>
      </c>
      <c r="J57" s="18"/>
    </row>
    <row r="58" ht="21" customHeight="1" spans="1:10">
      <c r="A58" s="9">
        <v>16</v>
      </c>
      <c r="B58" s="9" t="s">
        <v>72</v>
      </c>
      <c r="C58" s="9" t="s">
        <v>25</v>
      </c>
      <c r="D58" s="9" t="s">
        <v>57</v>
      </c>
      <c r="E58" s="10">
        <v>67</v>
      </c>
      <c r="F58" s="11">
        <f t="shared" si="6"/>
        <v>20.1</v>
      </c>
      <c r="G58" s="11">
        <v>59.4</v>
      </c>
      <c r="H58" s="11">
        <v>41.58</v>
      </c>
      <c r="I58" s="11">
        <f t="shared" si="7"/>
        <v>61.68</v>
      </c>
      <c r="J58" s="18"/>
    </row>
    <row r="59" ht="21" customHeight="1" spans="1:10">
      <c r="A59" s="9">
        <v>17</v>
      </c>
      <c r="B59" s="9" t="s">
        <v>73</v>
      </c>
      <c r="C59" s="9" t="s">
        <v>25</v>
      </c>
      <c r="D59" s="9" t="s">
        <v>57</v>
      </c>
      <c r="E59" s="10">
        <v>79</v>
      </c>
      <c r="F59" s="11">
        <f t="shared" si="6"/>
        <v>23.7</v>
      </c>
      <c r="G59" s="11" t="s">
        <v>30</v>
      </c>
      <c r="H59" s="11"/>
      <c r="I59" s="11">
        <f t="shared" si="7"/>
        <v>23.7</v>
      </c>
      <c r="J59" s="18"/>
    </row>
    <row r="60" ht="21" customHeight="1" spans="1:10">
      <c r="A60" s="9">
        <v>18</v>
      </c>
      <c r="B60" s="9" t="s">
        <v>74</v>
      </c>
      <c r="C60" s="9" t="s">
        <v>13</v>
      </c>
      <c r="D60" s="9" t="s">
        <v>57</v>
      </c>
      <c r="E60" s="10">
        <v>68</v>
      </c>
      <c r="F60" s="11">
        <f t="shared" si="6"/>
        <v>20.4</v>
      </c>
      <c r="G60" s="11" t="s">
        <v>30</v>
      </c>
      <c r="H60" s="11"/>
      <c r="I60" s="11">
        <f t="shared" si="7"/>
        <v>20.4</v>
      </c>
      <c r="J60" s="19"/>
    </row>
    <row r="61" ht="21" customHeight="1" spans="1:10">
      <c r="A61" s="3" t="s">
        <v>2</v>
      </c>
      <c r="B61" s="3" t="s">
        <v>3</v>
      </c>
      <c r="C61" s="3" t="s">
        <v>4</v>
      </c>
      <c r="D61" s="3" t="s">
        <v>5</v>
      </c>
      <c r="E61" s="3" t="s">
        <v>6</v>
      </c>
      <c r="F61" s="12" t="s">
        <v>7</v>
      </c>
      <c r="G61" s="3" t="s">
        <v>8</v>
      </c>
      <c r="H61" s="3" t="s">
        <v>9</v>
      </c>
      <c r="I61" s="3" t="s">
        <v>10</v>
      </c>
      <c r="J61" s="3" t="s">
        <v>11</v>
      </c>
    </row>
    <row r="62" ht="21" customHeight="1" spans="1:10">
      <c r="A62" s="9">
        <v>1</v>
      </c>
      <c r="B62" s="15" t="s">
        <v>75</v>
      </c>
      <c r="C62" s="15" t="s">
        <v>25</v>
      </c>
      <c r="D62" s="15" t="s">
        <v>76</v>
      </c>
      <c r="E62" s="10">
        <v>79</v>
      </c>
      <c r="F62" s="11">
        <f t="shared" ref="F62:F76" si="8">E62*30%</f>
        <v>23.7</v>
      </c>
      <c r="G62" s="11">
        <v>91</v>
      </c>
      <c r="H62" s="11">
        <v>63.7</v>
      </c>
      <c r="I62" s="11">
        <f t="shared" ref="I62:I76" si="9">F62+H62</f>
        <v>87.4</v>
      </c>
      <c r="J62" s="17" t="s">
        <v>15</v>
      </c>
    </row>
    <row r="63" ht="21" customHeight="1" spans="1:10">
      <c r="A63" s="9">
        <v>2</v>
      </c>
      <c r="B63" s="9" t="s">
        <v>77</v>
      </c>
      <c r="C63" s="9" t="s">
        <v>13</v>
      </c>
      <c r="D63" s="9" t="s">
        <v>76</v>
      </c>
      <c r="E63" s="10">
        <v>80</v>
      </c>
      <c r="F63" s="11">
        <f t="shared" si="8"/>
        <v>24</v>
      </c>
      <c r="G63" s="11">
        <v>86.8</v>
      </c>
      <c r="H63" s="11">
        <v>60.76</v>
      </c>
      <c r="I63" s="11">
        <f t="shared" si="9"/>
        <v>84.76</v>
      </c>
      <c r="J63" s="17" t="s">
        <v>15</v>
      </c>
    </row>
    <row r="64" ht="21" customHeight="1" spans="1:10">
      <c r="A64" s="9">
        <v>3</v>
      </c>
      <c r="B64" s="9" t="s">
        <v>78</v>
      </c>
      <c r="C64" s="9" t="s">
        <v>13</v>
      </c>
      <c r="D64" s="9" t="s">
        <v>76</v>
      </c>
      <c r="E64" s="10">
        <v>75</v>
      </c>
      <c r="F64" s="11">
        <f t="shared" si="8"/>
        <v>22.5</v>
      </c>
      <c r="G64" s="11">
        <v>87.8</v>
      </c>
      <c r="H64" s="11">
        <v>61.46</v>
      </c>
      <c r="I64" s="11">
        <f t="shared" si="9"/>
        <v>83.96</v>
      </c>
      <c r="J64" s="17" t="s">
        <v>15</v>
      </c>
    </row>
    <row r="65" ht="21" customHeight="1" spans="1:10">
      <c r="A65" s="9">
        <v>4</v>
      </c>
      <c r="B65" s="9" t="s">
        <v>79</v>
      </c>
      <c r="C65" s="9" t="s">
        <v>25</v>
      </c>
      <c r="D65" s="9" t="s">
        <v>76</v>
      </c>
      <c r="E65" s="10">
        <v>72</v>
      </c>
      <c r="F65" s="11">
        <f t="shared" si="8"/>
        <v>21.6</v>
      </c>
      <c r="G65" s="11">
        <v>87.6</v>
      </c>
      <c r="H65" s="11">
        <v>61.32</v>
      </c>
      <c r="I65" s="11">
        <f t="shared" si="9"/>
        <v>82.92</v>
      </c>
      <c r="J65" s="17" t="s">
        <v>15</v>
      </c>
    </row>
    <row r="66" ht="21" customHeight="1" spans="1:10">
      <c r="A66" s="9">
        <v>5</v>
      </c>
      <c r="B66" s="9" t="s">
        <v>80</v>
      </c>
      <c r="C66" s="9" t="s">
        <v>13</v>
      </c>
      <c r="D66" s="9" t="s">
        <v>76</v>
      </c>
      <c r="E66" s="10">
        <v>72</v>
      </c>
      <c r="F66" s="11">
        <f t="shared" si="8"/>
        <v>21.6</v>
      </c>
      <c r="G66" s="11">
        <v>82.2</v>
      </c>
      <c r="H66" s="11">
        <v>57.54</v>
      </c>
      <c r="I66" s="11">
        <f t="shared" si="9"/>
        <v>79.14</v>
      </c>
      <c r="J66" s="18"/>
    </row>
    <row r="67" ht="21" customHeight="1" spans="1:10">
      <c r="A67" s="9">
        <v>6</v>
      </c>
      <c r="B67" s="9" t="s">
        <v>81</v>
      </c>
      <c r="C67" s="9" t="s">
        <v>13</v>
      </c>
      <c r="D67" s="9" t="s">
        <v>76</v>
      </c>
      <c r="E67" s="10">
        <v>77</v>
      </c>
      <c r="F67" s="11">
        <f t="shared" si="8"/>
        <v>23.1</v>
      </c>
      <c r="G67" s="11">
        <v>79</v>
      </c>
      <c r="H67" s="11">
        <v>55.3</v>
      </c>
      <c r="I67" s="11">
        <f t="shared" si="9"/>
        <v>78.4</v>
      </c>
      <c r="J67" s="18"/>
    </row>
    <row r="68" ht="21" customHeight="1" spans="1:10">
      <c r="A68" s="9">
        <v>7</v>
      </c>
      <c r="B68" s="9" t="s">
        <v>82</v>
      </c>
      <c r="C68" s="9" t="s">
        <v>13</v>
      </c>
      <c r="D68" s="9" t="s">
        <v>76</v>
      </c>
      <c r="E68" s="10">
        <v>69</v>
      </c>
      <c r="F68" s="11">
        <f t="shared" si="8"/>
        <v>20.7</v>
      </c>
      <c r="G68" s="11">
        <v>82</v>
      </c>
      <c r="H68" s="11">
        <v>57.4</v>
      </c>
      <c r="I68" s="11">
        <f t="shared" si="9"/>
        <v>78.1</v>
      </c>
      <c r="J68" s="18"/>
    </row>
    <row r="69" ht="21" customHeight="1" spans="1:10">
      <c r="A69" s="9">
        <v>8</v>
      </c>
      <c r="B69" s="9" t="s">
        <v>83</v>
      </c>
      <c r="C69" s="9" t="s">
        <v>13</v>
      </c>
      <c r="D69" s="9" t="s">
        <v>76</v>
      </c>
      <c r="E69" s="10">
        <v>77</v>
      </c>
      <c r="F69" s="11">
        <f t="shared" si="8"/>
        <v>23.1</v>
      </c>
      <c r="G69" s="11">
        <v>74</v>
      </c>
      <c r="H69" s="11">
        <v>51.8</v>
      </c>
      <c r="I69" s="11">
        <f t="shared" si="9"/>
        <v>74.9</v>
      </c>
      <c r="J69" s="18"/>
    </row>
    <row r="70" ht="21" customHeight="1" spans="1:10">
      <c r="A70" s="9">
        <v>9</v>
      </c>
      <c r="B70" s="9" t="s">
        <v>84</v>
      </c>
      <c r="C70" s="9" t="s">
        <v>25</v>
      </c>
      <c r="D70" s="9" t="s">
        <v>76</v>
      </c>
      <c r="E70" s="10">
        <v>77</v>
      </c>
      <c r="F70" s="11">
        <f t="shared" si="8"/>
        <v>23.1</v>
      </c>
      <c r="G70" s="11">
        <v>72.2</v>
      </c>
      <c r="H70" s="11">
        <v>50.54</v>
      </c>
      <c r="I70" s="11">
        <f t="shared" si="9"/>
        <v>73.64</v>
      </c>
      <c r="J70" s="18"/>
    </row>
    <row r="71" ht="21" customHeight="1" spans="1:10">
      <c r="A71" s="9">
        <v>10</v>
      </c>
      <c r="B71" s="9" t="s">
        <v>85</v>
      </c>
      <c r="C71" s="9" t="s">
        <v>13</v>
      </c>
      <c r="D71" s="9" t="s">
        <v>76</v>
      </c>
      <c r="E71" s="10">
        <v>69</v>
      </c>
      <c r="F71" s="11">
        <f t="shared" si="8"/>
        <v>20.7</v>
      </c>
      <c r="G71" s="11">
        <v>75.6</v>
      </c>
      <c r="H71" s="11">
        <v>52.92</v>
      </c>
      <c r="I71" s="11">
        <f t="shared" si="9"/>
        <v>73.62</v>
      </c>
      <c r="J71" s="18"/>
    </row>
    <row r="72" ht="21" customHeight="1" spans="1:10">
      <c r="A72" s="9">
        <v>11</v>
      </c>
      <c r="B72" s="9" t="s">
        <v>86</v>
      </c>
      <c r="C72" s="9" t="s">
        <v>13</v>
      </c>
      <c r="D72" s="9" t="s">
        <v>76</v>
      </c>
      <c r="E72" s="10">
        <v>70</v>
      </c>
      <c r="F72" s="11">
        <f t="shared" si="8"/>
        <v>21</v>
      </c>
      <c r="G72" s="11">
        <v>74.6</v>
      </c>
      <c r="H72" s="11">
        <v>52.22</v>
      </c>
      <c r="I72" s="11">
        <f t="shared" si="9"/>
        <v>73.22</v>
      </c>
      <c r="J72" s="18"/>
    </row>
    <row r="73" ht="21" customHeight="1" spans="1:10">
      <c r="A73" s="9">
        <v>12</v>
      </c>
      <c r="B73" s="9" t="s">
        <v>87</v>
      </c>
      <c r="C73" s="9" t="s">
        <v>25</v>
      </c>
      <c r="D73" s="9" t="s">
        <v>76</v>
      </c>
      <c r="E73" s="10">
        <v>73</v>
      </c>
      <c r="F73" s="11">
        <f t="shared" si="8"/>
        <v>21.9</v>
      </c>
      <c r="G73" s="11">
        <v>70.2</v>
      </c>
      <c r="H73" s="11">
        <v>49.14</v>
      </c>
      <c r="I73" s="11">
        <f t="shared" si="9"/>
        <v>71.04</v>
      </c>
      <c r="J73" s="18"/>
    </row>
    <row r="74" ht="21" customHeight="1" spans="1:10">
      <c r="A74" s="9">
        <v>13</v>
      </c>
      <c r="B74" s="9" t="s">
        <v>88</v>
      </c>
      <c r="C74" s="9" t="s">
        <v>25</v>
      </c>
      <c r="D74" s="9" t="s">
        <v>76</v>
      </c>
      <c r="E74" s="10">
        <v>69</v>
      </c>
      <c r="F74" s="11">
        <f t="shared" si="8"/>
        <v>20.7</v>
      </c>
      <c r="G74" s="11">
        <v>66.2</v>
      </c>
      <c r="H74" s="11">
        <v>46.34</v>
      </c>
      <c r="I74" s="11">
        <f t="shared" si="9"/>
        <v>67.04</v>
      </c>
      <c r="J74" s="18"/>
    </row>
    <row r="75" ht="21" customHeight="1" spans="1:10">
      <c r="A75" s="9">
        <v>14</v>
      </c>
      <c r="B75" s="9" t="s">
        <v>89</v>
      </c>
      <c r="C75" s="9" t="s">
        <v>13</v>
      </c>
      <c r="D75" s="9" t="s">
        <v>76</v>
      </c>
      <c r="E75" s="10">
        <v>70</v>
      </c>
      <c r="F75" s="11">
        <f t="shared" si="8"/>
        <v>21</v>
      </c>
      <c r="G75" s="11" t="s">
        <v>30</v>
      </c>
      <c r="H75" s="11"/>
      <c r="I75" s="11">
        <f t="shared" si="9"/>
        <v>21</v>
      </c>
      <c r="J75" s="18"/>
    </row>
    <row r="76" ht="21" customHeight="1" spans="1:10">
      <c r="A76" s="9">
        <v>15</v>
      </c>
      <c r="B76" s="9" t="s">
        <v>90</v>
      </c>
      <c r="C76" s="9" t="s">
        <v>13</v>
      </c>
      <c r="D76" s="9" t="s">
        <v>76</v>
      </c>
      <c r="E76" s="10">
        <v>69</v>
      </c>
      <c r="F76" s="11">
        <f t="shared" si="8"/>
        <v>20.7</v>
      </c>
      <c r="G76" s="11" t="s">
        <v>30</v>
      </c>
      <c r="H76" s="11"/>
      <c r="I76" s="11">
        <f t="shared" si="9"/>
        <v>20.7</v>
      </c>
      <c r="J76" s="18"/>
    </row>
    <row r="77" ht="21" customHeight="1" spans="1:12">
      <c r="A77" s="3" t="s">
        <v>2</v>
      </c>
      <c r="B77" s="3" t="s">
        <v>3</v>
      </c>
      <c r="C77" s="3" t="s">
        <v>4</v>
      </c>
      <c r="D77" s="3" t="s">
        <v>5</v>
      </c>
      <c r="E77" s="3" t="s">
        <v>6</v>
      </c>
      <c r="F77" s="12" t="s">
        <v>91</v>
      </c>
      <c r="G77" s="3" t="s">
        <v>92</v>
      </c>
      <c r="H77" s="4" t="s">
        <v>93</v>
      </c>
      <c r="I77" s="3" t="s">
        <v>8</v>
      </c>
      <c r="J77" s="3" t="s">
        <v>94</v>
      </c>
      <c r="K77" s="22" t="s">
        <v>10</v>
      </c>
      <c r="L77" s="22" t="s">
        <v>11</v>
      </c>
    </row>
    <row r="78" ht="21" customHeight="1" spans="1:12">
      <c r="A78" s="9">
        <v>1</v>
      </c>
      <c r="B78" s="9" t="s">
        <v>95</v>
      </c>
      <c r="C78" s="9" t="s">
        <v>25</v>
      </c>
      <c r="D78" s="9" t="s">
        <v>96</v>
      </c>
      <c r="E78" s="10">
        <v>74</v>
      </c>
      <c r="F78" s="11">
        <f t="shared" ref="F78:F96" si="10">E78*20%</f>
        <v>14.8</v>
      </c>
      <c r="G78" s="11">
        <v>83.3333333333333</v>
      </c>
      <c r="H78" s="20">
        <v>25</v>
      </c>
      <c r="I78" s="11">
        <v>91.4</v>
      </c>
      <c r="J78" s="11">
        <v>45.7</v>
      </c>
      <c r="K78" s="11">
        <f t="shared" ref="K78:K96" si="11">F78+H78+J78</f>
        <v>85.5</v>
      </c>
      <c r="L78" s="17" t="s">
        <v>15</v>
      </c>
    </row>
    <row r="79" ht="21" customHeight="1" spans="1:12">
      <c r="A79" s="9">
        <v>2</v>
      </c>
      <c r="B79" s="9" t="s">
        <v>97</v>
      </c>
      <c r="C79" s="9" t="s">
        <v>13</v>
      </c>
      <c r="D79" s="9" t="s">
        <v>96</v>
      </c>
      <c r="E79" s="10">
        <v>67</v>
      </c>
      <c r="F79" s="11">
        <f t="shared" si="10"/>
        <v>13.4</v>
      </c>
      <c r="G79" s="11">
        <v>86.9666666666667</v>
      </c>
      <c r="H79" s="20">
        <v>26.09</v>
      </c>
      <c r="I79" s="11">
        <v>89.8</v>
      </c>
      <c r="J79" s="11">
        <v>44.9</v>
      </c>
      <c r="K79" s="11">
        <f t="shared" si="11"/>
        <v>84.39</v>
      </c>
      <c r="L79" s="17" t="s">
        <v>15</v>
      </c>
    </row>
    <row r="80" ht="21" customHeight="1" spans="1:12">
      <c r="A80" s="9">
        <v>3</v>
      </c>
      <c r="B80" s="9" t="s">
        <v>98</v>
      </c>
      <c r="C80" s="9" t="s">
        <v>13</v>
      </c>
      <c r="D80" s="9" t="s">
        <v>96</v>
      </c>
      <c r="E80" s="10">
        <v>71</v>
      </c>
      <c r="F80" s="11">
        <f t="shared" si="10"/>
        <v>14.2</v>
      </c>
      <c r="G80" s="11">
        <v>82.7333333333333</v>
      </c>
      <c r="H80" s="20">
        <v>24.82</v>
      </c>
      <c r="I80" s="11">
        <v>89.2</v>
      </c>
      <c r="J80" s="11">
        <v>44.6</v>
      </c>
      <c r="K80" s="11">
        <f t="shared" si="11"/>
        <v>83.62</v>
      </c>
      <c r="L80" s="17" t="s">
        <v>15</v>
      </c>
    </row>
    <row r="81" ht="21" customHeight="1" spans="1:12">
      <c r="A81" s="9">
        <v>4</v>
      </c>
      <c r="B81" s="9" t="s">
        <v>99</v>
      </c>
      <c r="C81" s="9" t="s">
        <v>25</v>
      </c>
      <c r="D81" s="9" t="s">
        <v>96</v>
      </c>
      <c r="E81" s="10">
        <v>70</v>
      </c>
      <c r="F81" s="11">
        <f t="shared" si="10"/>
        <v>14</v>
      </c>
      <c r="G81" s="11">
        <v>85.2666666666667</v>
      </c>
      <c r="H81" s="20">
        <v>25.58</v>
      </c>
      <c r="I81" s="11">
        <v>87</v>
      </c>
      <c r="J81" s="11">
        <v>43.5</v>
      </c>
      <c r="K81" s="11">
        <f t="shared" si="11"/>
        <v>83.08</v>
      </c>
      <c r="L81" s="17" t="s">
        <v>15</v>
      </c>
    </row>
    <row r="82" ht="21" customHeight="1" spans="1:12">
      <c r="A82" s="9">
        <v>5</v>
      </c>
      <c r="B82" s="9" t="s">
        <v>100</v>
      </c>
      <c r="C82" s="9" t="s">
        <v>25</v>
      </c>
      <c r="D82" s="9" t="s">
        <v>96</v>
      </c>
      <c r="E82" s="10">
        <v>69</v>
      </c>
      <c r="F82" s="11">
        <f t="shared" si="10"/>
        <v>13.8</v>
      </c>
      <c r="G82" s="11">
        <v>87.0666666666667</v>
      </c>
      <c r="H82" s="20">
        <v>26.12</v>
      </c>
      <c r="I82" s="11">
        <v>84.2</v>
      </c>
      <c r="J82" s="11">
        <v>42.1</v>
      </c>
      <c r="K82" s="11">
        <f t="shared" si="11"/>
        <v>82.02</v>
      </c>
      <c r="L82" s="17" t="s">
        <v>15</v>
      </c>
    </row>
    <row r="83" ht="21" customHeight="1" spans="1:12">
      <c r="A83" s="9">
        <v>6</v>
      </c>
      <c r="B83" s="9" t="s">
        <v>101</v>
      </c>
      <c r="C83" s="9" t="s">
        <v>25</v>
      </c>
      <c r="D83" s="9" t="s">
        <v>96</v>
      </c>
      <c r="E83" s="10">
        <v>70</v>
      </c>
      <c r="F83" s="11">
        <f t="shared" si="10"/>
        <v>14</v>
      </c>
      <c r="G83" s="11">
        <v>77.2</v>
      </c>
      <c r="H83" s="20">
        <v>23.16</v>
      </c>
      <c r="I83" s="11">
        <v>85.4</v>
      </c>
      <c r="J83" s="11">
        <v>42.7</v>
      </c>
      <c r="K83" s="11">
        <f t="shared" si="11"/>
        <v>79.86</v>
      </c>
      <c r="L83" s="17" t="s">
        <v>15</v>
      </c>
    </row>
    <row r="84" ht="21" customHeight="1" spans="1:12">
      <c r="A84" s="9">
        <v>7</v>
      </c>
      <c r="B84" s="9" t="s">
        <v>102</v>
      </c>
      <c r="C84" s="9" t="s">
        <v>25</v>
      </c>
      <c r="D84" s="9" t="s">
        <v>96</v>
      </c>
      <c r="E84" s="10">
        <v>69</v>
      </c>
      <c r="F84" s="11">
        <f t="shared" si="10"/>
        <v>13.8</v>
      </c>
      <c r="G84" s="11">
        <v>78.2</v>
      </c>
      <c r="H84" s="20">
        <v>23.46</v>
      </c>
      <c r="I84" s="11">
        <v>83.2</v>
      </c>
      <c r="J84" s="11">
        <v>41.6</v>
      </c>
      <c r="K84" s="11">
        <f t="shared" si="11"/>
        <v>78.86</v>
      </c>
      <c r="L84" s="18"/>
    </row>
    <row r="85" ht="21" customHeight="1" spans="1:12">
      <c r="A85" s="9">
        <v>8</v>
      </c>
      <c r="B85" s="9" t="s">
        <v>103</v>
      </c>
      <c r="C85" s="9" t="s">
        <v>25</v>
      </c>
      <c r="D85" s="9" t="s">
        <v>96</v>
      </c>
      <c r="E85" s="10">
        <v>67</v>
      </c>
      <c r="F85" s="11">
        <f t="shared" si="10"/>
        <v>13.4</v>
      </c>
      <c r="G85" s="11">
        <v>72.8</v>
      </c>
      <c r="H85" s="20">
        <v>21.84</v>
      </c>
      <c r="I85" s="11">
        <v>84.6</v>
      </c>
      <c r="J85" s="11">
        <v>42.3</v>
      </c>
      <c r="K85" s="11">
        <f t="shared" si="11"/>
        <v>77.54</v>
      </c>
      <c r="L85" s="18"/>
    </row>
    <row r="86" ht="21" customHeight="1" spans="1:12">
      <c r="A86" s="9">
        <v>9</v>
      </c>
      <c r="B86" s="9" t="s">
        <v>104</v>
      </c>
      <c r="C86" s="9" t="s">
        <v>25</v>
      </c>
      <c r="D86" s="9" t="s">
        <v>96</v>
      </c>
      <c r="E86" s="10">
        <v>75</v>
      </c>
      <c r="F86" s="11">
        <f t="shared" si="10"/>
        <v>15</v>
      </c>
      <c r="G86" s="11">
        <v>81.0666666666667</v>
      </c>
      <c r="H86" s="20">
        <v>24.32</v>
      </c>
      <c r="I86" s="11">
        <v>76.2</v>
      </c>
      <c r="J86" s="11">
        <v>38.1</v>
      </c>
      <c r="K86" s="11">
        <f t="shared" si="11"/>
        <v>77.42</v>
      </c>
      <c r="L86" s="18"/>
    </row>
    <row r="87" ht="21" customHeight="1" spans="1:12">
      <c r="A87" s="9">
        <v>10</v>
      </c>
      <c r="B87" s="9" t="s">
        <v>105</v>
      </c>
      <c r="C87" s="9" t="s">
        <v>25</v>
      </c>
      <c r="D87" s="9" t="s">
        <v>96</v>
      </c>
      <c r="E87" s="10">
        <v>71</v>
      </c>
      <c r="F87" s="11">
        <f t="shared" si="10"/>
        <v>14.2</v>
      </c>
      <c r="G87" s="11">
        <v>73.3333333333333</v>
      </c>
      <c r="H87" s="20">
        <v>22</v>
      </c>
      <c r="I87" s="11">
        <v>79.4</v>
      </c>
      <c r="J87" s="11">
        <v>39.7</v>
      </c>
      <c r="K87" s="11">
        <f t="shared" si="11"/>
        <v>75.9</v>
      </c>
      <c r="L87" s="18"/>
    </row>
    <row r="88" ht="21" customHeight="1" spans="1:12">
      <c r="A88" s="9">
        <v>11</v>
      </c>
      <c r="B88" s="9" t="s">
        <v>106</v>
      </c>
      <c r="C88" s="9" t="s">
        <v>25</v>
      </c>
      <c r="D88" s="9" t="s">
        <v>96</v>
      </c>
      <c r="E88" s="10">
        <v>69</v>
      </c>
      <c r="F88" s="11">
        <f t="shared" si="10"/>
        <v>13.8</v>
      </c>
      <c r="G88" s="11">
        <v>77.3666666666667</v>
      </c>
      <c r="H88" s="20">
        <v>23.21</v>
      </c>
      <c r="I88" s="11">
        <v>76.6</v>
      </c>
      <c r="J88" s="11">
        <v>38.3</v>
      </c>
      <c r="K88" s="11">
        <f t="shared" si="11"/>
        <v>75.31</v>
      </c>
      <c r="L88" s="18"/>
    </row>
    <row r="89" ht="21" customHeight="1" spans="1:12">
      <c r="A89" s="9">
        <v>12</v>
      </c>
      <c r="B89" s="9" t="s">
        <v>107</v>
      </c>
      <c r="C89" s="9" t="s">
        <v>25</v>
      </c>
      <c r="D89" s="9" t="s">
        <v>96</v>
      </c>
      <c r="E89" s="10">
        <v>68</v>
      </c>
      <c r="F89" s="11">
        <f t="shared" si="10"/>
        <v>13.6</v>
      </c>
      <c r="G89" s="11">
        <v>76.2</v>
      </c>
      <c r="H89" s="20">
        <v>22.86</v>
      </c>
      <c r="I89" s="11">
        <v>77</v>
      </c>
      <c r="J89" s="11">
        <v>38.5</v>
      </c>
      <c r="K89" s="11">
        <f t="shared" si="11"/>
        <v>74.96</v>
      </c>
      <c r="L89" s="18"/>
    </row>
    <row r="90" ht="21" customHeight="1" spans="1:12">
      <c r="A90" s="9">
        <v>13</v>
      </c>
      <c r="B90" s="9" t="s">
        <v>108</v>
      </c>
      <c r="C90" s="9" t="s">
        <v>13</v>
      </c>
      <c r="D90" s="9" t="s">
        <v>96</v>
      </c>
      <c r="E90" s="10">
        <v>69</v>
      </c>
      <c r="F90" s="11">
        <f t="shared" si="10"/>
        <v>13.8</v>
      </c>
      <c r="G90" s="11">
        <v>74.6</v>
      </c>
      <c r="H90" s="20">
        <v>22.38</v>
      </c>
      <c r="I90" s="11">
        <v>74.4</v>
      </c>
      <c r="J90" s="11">
        <v>37.2</v>
      </c>
      <c r="K90" s="11">
        <f t="shared" si="11"/>
        <v>73.38</v>
      </c>
      <c r="L90" s="18"/>
    </row>
    <row r="91" ht="21" customHeight="1" spans="1:12">
      <c r="A91" s="9">
        <v>14</v>
      </c>
      <c r="B91" s="9" t="s">
        <v>109</v>
      </c>
      <c r="C91" s="9" t="s">
        <v>25</v>
      </c>
      <c r="D91" s="9" t="s">
        <v>96</v>
      </c>
      <c r="E91" s="10">
        <v>68</v>
      </c>
      <c r="F91" s="11">
        <f t="shared" si="10"/>
        <v>13.6</v>
      </c>
      <c r="G91" s="11">
        <v>73.1</v>
      </c>
      <c r="H91" s="20">
        <v>21.93</v>
      </c>
      <c r="I91" s="11">
        <v>74.6</v>
      </c>
      <c r="J91" s="11">
        <v>37.3</v>
      </c>
      <c r="K91" s="11">
        <f t="shared" si="11"/>
        <v>72.83</v>
      </c>
      <c r="L91" s="18"/>
    </row>
    <row r="92" ht="21" customHeight="1" spans="1:12">
      <c r="A92" s="9">
        <v>15</v>
      </c>
      <c r="B92" s="9" t="s">
        <v>110</v>
      </c>
      <c r="C92" s="9" t="s">
        <v>13</v>
      </c>
      <c r="D92" s="9" t="s">
        <v>96</v>
      </c>
      <c r="E92" s="10">
        <v>68</v>
      </c>
      <c r="F92" s="11">
        <f t="shared" si="10"/>
        <v>13.6</v>
      </c>
      <c r="G92" s="11">
        <v>73.1666666666667</v>
      </c>
      <c r="H92" s="20">
        <v>21.95</v>
      </c>
      <c r="I92" s="11">
        <v>71.8</v>
      </c>
      <c r="J92" s="11">
        <v>35.9</v>
      </c>
      <c r="K92" s="11">
        <f t="shared" si="11"/>
        <v>71.45</v>
      </c>
      <c r="L92" s="18"/>
    </row>
    <row r="93" ht="21" customHeight="1" spans="1:12">
      <c r="A93" s="9">
        <v>16</v>
      </c>
      <c r="B93" s="9" t="s">
        <v>111</v>
      </c>
      <c r="C93" s="9" t="s">
        <v>25</v>
      </c>
      <c r="D93" s="9" t="s">
        <v>96</v>
      </c>
      <c r="E93" s="10">
        <v>68</v>
      </c>
      <c r="F93" s="11">
        <f t="shared" si="10"/>
        <v>13.6</v>
      </c>
      <c r="G93" s="11">
        <v>70.6666666666667</v>
      </c>
      <c r="H93" s="20">
        <v>21.2</v>
      </c>
      <c r="I93" s="11">
        <v>69.6</v>
      </c>
      <c r="J93" s="11">
        <v>34.8</v>
      </c>
      <c r="K93" s="11">
        <f t="shared" si="11"/>
        <v>69.6</v>
      </c>
      <c r="L93" s="18"/>
    </row>
    <row r="94" ht="21" customHeight="1" spans="1:12">
      <c r="A94" s="9">
        <v>17</v>
      </c>
      <c r="B94" s="9" t="s">
        <v>112</v>
      </c>
      <c r="C94" s="9" t="s">
        <v>25</v>
      </c>
      <c r="D94" s="9" t="s">
        <v>96</v>
      </c>
      <c r="E94" s="10">
        <v>68</v>
      </c>
      <c r="F94" s="11">
        <f t="shared" si="10"/>
        <v>13.6</v>
      </c>
      <c r="G94" s="11"/>
      <c r="H94" s="20"/>
      <c r="I94" s="11" t="s">
        <v>30</v>
      </c>
      <c r="J94" s="11"/>
      <c r="K94" s="11">
        <f t="shared" si="11"/>
        <v>13.6</v>
      </c>
      <c r="L94" s="18"/>
    </row>
    <row r="95" ht="21" customHeight="1" spans="1:12">
      <c r="A95" s="9">
        <v>18</v>
      </c>
      <c r="B95" s="9" t="s">
        <v>113</v>
      </c>
      <c r="C95" s="9" t="s">
        <v>13</v>
      </c>
      <c r="D95" s="9" t="s">
        <v>96</v>
      </c>
      <c r="E95" s="10">
        <v>67</v>
      </c>
      <c r="F95" s="11">
        <f t="shared" si="10"/>
        <v>13.4</v>
      </c>
      <c r="G95" s="11"/>
      <c r="H95" s="20"/>
      <c r="I95" s="11" t="s">
        <v>30</v>
      </c>
      <c r="J95" s="11"/>
      <c r="K95" s="11">
        <f t="shared" si="11"/>
        <v>13.4</v>
      </c>
      <c r="L95" s="18"/>
    </row>
    <row r="96" ht="21" customHeight="1" spans="1:12">
      <c r="A96" s="9">
        <v>19</v>
      </c>
      <c r="B96" s="9" t="s">
        <v>114</v>
      </c>
      <c r="C96" s="9" t="s">
        <v>25</v>
      </c>
      <c r="D96" s="9" t="s">
        <v>96</v>
      </c>
      <c r="E96" s="10">
        <v>67</v>
      </c>
      <c r="F96" s="11">
        <f t="shared" si="10"/>
        <v>13.4</v>
      </c>
      <c r="G96" s="11"/>
      <c r="H96" s="20"/>
      <c r="I96" s="11" t="s">
        <v>30</v>
      </c>
      <c r="J96" s="11"/>
      <c r="K96" s="11">
        <f t="shared" si="11"/>
        <v>13.4</v>
      </c>
      <c r="L96" s="18"/>
    </row>
    <row r="97" ht="21" customHeight="1" spans="1:12">
      <c r="A97" s="3" t="s">
        <v>2</v>
      </c>
      <c r="B97" s="3" t="s">
        <v>3</v>
      </c>
      <c r="C97" s="3" t="s">
        <v>4</v>
      </c>
      <c r="D97" s="3" t="s">
        <v>5</v>
      </c>
      <c r="E97" s="3" t="s">
        <v>6</v>
      </c>
      <c r="F97" s="12" t="s">
        <v>91</v>
      </c>
      <c r="G97" s="3" t="s">
        <v>92</v>
      </c>
      <c r="H97" s="4" t="s">
        <v>93</v>
      </c>
      <c r="I97" s="3" t="s">
        <v>8</v>
      </c>
      <c r="J97" s="3" t="s">
        <v>94</v>
      </c>
      <c r="K97" s="22" t="s">
        <v>10</v>
      </c>
      <c r="L97" s="22" t="s">
        <v>11</v>
      </c>
    </row>
    <row r="98" ht="21" customHeight="1" spans="1:12">
      <c r="A98" s="9">
        <v>1</v>
      </c>
      <c r="B98" s="9" t="s">
        <v>115</v>
      </c>
      <c r="C98" s="9" t="s">
        <v>25</v>
      </c>
      <c r="D98" s="9" t="s">
        <v>116</v>
      </c>
      <c r="E98" s="10">
        <v>77.5</v>
      </c>
      <c r="F98" s="11">
        <f t="shared" ref="F98:F107" si="12">E98*20%</f>
        <v>15.5</v>
      </c>
      <c r="G98" s="11">
        <v>91.6</v>
      </c>
      <c r="H98" s="20">
        <v>27.48</v>
      </c>
      <c r="I98" s="11">
        <v>94.8</v>
      </c>
      <c r="J98" s="11">
        <v>47.4</v>
      </c>
      <c r="K98" s="11">
        <f t="shared" ref="K98:K107" si="13">F98+H98+J98</f>
        <v>90.38</v>
      </c>
      <c r="L98" s="17" t="s">
        <v>15</v>
      </c>
    </row>
    <row r="99" ht="21" customHeight="1" spans="1:12">
      <c r="A99" s="9">
        <v>2</v>
      </c>
      <c r="B99" s="9" t="s">
        <v>117</v>
      </c>
      <c r="C99" s="9" t="s">
        <v>13</v>
      </c>
      <c r="D99" s="9" t="s">
        <v>116</v>
      </c>
      <c r="E99" s="10">
        <v>77</v>
      </c>
      <c r="F99" s="11">
        <f t="shared" si="12"/>
        <v>15.4</v>
      </c>
      <c r="G99" s="11">
        <v>88.2</v>
      </c>
      <c r="H99" s="20">
        <v>26.46</v>
      </c>
      <c r="I99" s="11">
        <v>91.2</v>
      </c>
      <c r="J99" s="11">
        <v>45.6</v>
      </c>
      <c r="K99" s="11">
        <f t="shared" si="13"/>
        <v>87.46</v>
      </c>
      <c r="L99" s="17" t="s">
        <v>15</v>
      </c>
    </row>
    <row r="100" ht="21" customHeight="1" spans="1:12">
      <c r="A100" s="9">
        <v>3</v>
      </c>
      <c r="B100" s="9" t="s">
        <v>118</v>
      </c>
      <c r="C100" s="9" t="s">
        <v>13</v>
      </c>
      <c r="D100" s="9" t="s">
        <v>116</v>
      </c>
      <c r="E100" s="10">
        <v>82</v>
      </c>
      <c r="F100" s="11">
        <f t="shared" si="12"/>
        <v>16.4</v>
      </c>
      <c r="G100" s="11">
        <v>71.4</v>
      </c>
      <c r="H100" s="20">
        <v>21.42</v>
      </c>
      <c r="I100" s="11">
        <v>89.6</v>
      </c>
      <c r="J100" s="11">
        <v>44.8</v>
      </c>
      <c r="K100" s="11">
        <f t="shared" si="13"/>
        <v>82.62</v>
      </c>
      <c r="L100" s="17" t="s">
        <v>15</v>
      </c>
    </row>
    <row r="101" ht="21" customHeight="1" spans="1:12">
      <c r="A101" s="9">
        <v>4</v>
      </c>
      <c r="B101" s="9" t="s">
        <v>119</v>
      </c>
      <c r="C101" s="9" t="s">
        <v>13</v>
      </c>
      <c r="D101" s="9" t="s">
        <v>116</v>
      </c>
      <c r="E101" s="10">
        <v>78</v>
      </c>
      <c r="F101" s="11">
        <f t="shared" si="12"/>
        <v>15.6</v>
      </c>
      <c r="G101" s="11">
        <v>75.8</v>
      </c>
      <c r="H101" s="20">
        <v>22.74</v>
      </c>
      <c r="I101" s="11">
        <v>80.6</v>
      </c>
      <c r="J101" s="11">
        <v>40.3</v>
      </c>
      <c r="K101" s="11">
        <f t="shared" si="13"/>
        <v>78.64</v>
      </c>
      <c r="L101" s="18"/>
    </row>
    <row r="102" ht="21" customHeight="1" spans="1:12">
      <c r="A102" s="9">
        <v>5</v>
      </c>
      <c r="B102" s="9" t="s">
        <v>120</v>
      </c>
      <c r="C102" s="9" t="s">
        <v>13</v>
      </c>
      <c r="D102" s="9" t="s">
        <v>116</v>
      </c>
      <c r="E102" s="10">
        <v>82.5</v>
      </c>
      <c r="F102" s="11">
        <f t="shared" si="12"/>
        <v>16.5</v>
      </c>
      <c r="G102" s="11">
        <v>85.6</v>
      </c>
      <c r="H102" s="20">
        <v>25.68</v>
      </c>
      <c r="I102" s="11">
        <v>70.4</v>
      </c>
      <c r="J102" s="11">
        <v>35.2</v>
      </c>
      <c r="K102" s="11">
        <f t="shared" si="13"/>
        <v>77.38</v>
      </c>
      <c r="L102" s="18"/>
    </row>
    <row r="103" ht="21" customHeight="1" spans="1:12">
      <c r="A103" s="9">
        <v>6</v>
      </c>
      <c r="B103" s="9" t="s">
        <v>121</v>
      </c>
      <c r="C103" s="9" t="s">
        <v>25</v>
      </c>
      <c r="D103" s="9" t="s">
        <v>116</v>
      </c>
      <c r="E103" s="10">
        <v>79</v>
      </c>
      <c r="F103" s="11">
        <f t="shared" si="12"/>
        <v>15.8</v>
      </c>
      <c r="G103" s="11">
        <v>84</v>
      </c>
      <c r="H103" s="20">
        <v>25.2</v>
      </c>
      <c r="I103" s="11">
        <v>68.4</v>
      </c>
      <c r="J103" s="11">
        <v>34.2</v>
      </c>
      <c r="K103" s="11">
        <f t="shared" si="13"/>
        <v>75.2</v>
      </c>
      <c r="L103" s="18"/>
    </row>
    <row r="104" ht="21" customHeight="1" spans="1:12">
      <c r="A104" s="9">
        <v>7</v>
      </c>
      <c r="B104" s="9" t="s">
        <v>122</v>
      </c>
      <c r="C104" s="9" t="s">
        <v>13</v>
      </c>
      <c r="D104" s="9" t="s">
        <v>116</v>
      </c>
      <c r="E104" s="10">
        <v>75</v>
      </c>
      <c r="F104" s="11">
        <f t="shared" si="12"/>
        <v>15</v>
      </c>
      <c r="G104" s="11">
        <v>69.6</v>
      </c>
      <c r="H104" s="20">
        <v>20.88</v>
      </c>
      <c r="I104" s="11">
        <v>74.2</v>
      </c>
      <c r="J104" s="11">
        <v>37.1</v>
      </c>
      <c r="K104" s="11">
        <f t="shared" si="13"/>
        <v>72.98</v>
      </c>
      <c r="L104" s="18"/>
    </row>
    <row r="105" ht="21" customHeight="1" spans="1:12">
      <c r="A105" s="9">
        <v>8</v>
      </c>
      <c r="B105" s="9" t="s">
        <v>123</v>
      </c>
      <c r="C105" s="9" t="s">
        <v>13</v>
      </c>
      <c r="D105" s="9" t="s">
        <v>116</v>
      </c>
      <c r="E105" s="10">
        <v>76</v>
      </c>
      <c r="F105" s="11">
        <f t="shared" si="12"/>
        <v>15.2</v>
      </c>
      <c r="G105" s="11">
        <v>69</v>
      </c>
      <c r="H105" s="20">
        <v>20.7</v>
      </c>
      <c r="I105" s="11">
        <v>67.4</v>
      </c>
      <c r="J105" s="11">
        <v>33.7</v>
      </c>
      <c r="K105" s="11">
        <f t="shared" si="13"/>
        <v>69.6</v>
      </c>
      <c r="L105" s="18"/>
    </row>
    <row r="106" ht="21" customHeight="1" spans="1:12">
      <c r="A106" s="9">
        <v>9</v>
      </c>
      <c r="B106" s="9" t="s">
        <v>124</v>
      </c>
      <c r="C106" s="9" t="s">
        <v>13</v>
      </c>
      <c r="D106" s="9" t="s">
        <v>116</v>
      </c>
      <c r="E106" s="10">
        <v>75</v>
      </c>
      <c r="F106" s="11">
        <f t="shared" si="12"/>
        <v>15</v>
      </c>
      <c r="G106" s="11">
        <v>62.6</v>
      </c>
      <c r="H106" s="20">
        <v>18.78</v>
      </c>
      <c r="I106" s="11">
        <v>67.2</v>
      </c>
      <c r="J106" s="11">
        <v>33.6</v>
      </c>
      <c r="K106" s="11">
        <f t="shared" si="13"/>
        <v>67.38</v>
      </c>
      <c r="L106" s="18"/>
    </row>
    <row r="107" ht="21" customHeight="1" spans="1:12">
      <c r="A107" s="9">
        <v>10</v>
      </c>
      <c r="B107" s="9" t="s">
        <v>125</v>
      </c>
      <c r="C107" s="9" t="s">
        <v>13</v>
      </c>
      <c r="D107" s="9" t="s">
        <v>116</v>
      </c>
      <c r="E107" s="10">
        <v>78</v>
      </c>
      <c r="F107" s="11">
        <f t="shared" si="12"/>
        <v>15.6</v>
      </c>
      <c r="G107" s="11" t="s">
        <v>30</v>
      </c>
      <c r="H107" s="20"/>
      <c r="I107" s="11" t="s">
        <v>30</v>
      </c>
      <c r="J107" s="11"/>
      <c r="K107" s="11">
        <f t="shared" si="13"/>
        <v>15.6</v>
      </c>
      <c r="L107" s="18"/>
    </row>
    <row r="108" ht="21" customHeight="1" spans="1:12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12" t="s">
        <v>91</v>
      </c>
      <c r="G108" s="3" t="s">
        <v>92</v>
      </c>
      <c r="H108" s="4" t="s">
        <v>93</v>
      </c>
      <c r="I108" s="3" t="s">
        <v>8</v>
      </c>
      <c r="J108" s="3" t="s">
        <v>94</v>
      </c>
      <c r="K108" s="22" t="s">
        <v>10</v>
      </c>
      <c r="L108" s="22" t="s">
        <v>11</v>
      </c>
    </row>
    <row r="109" ht="21" customHeight="1" spans="1:12">
      <c r="A109" s="9">
        <v>1</v>
      </c>
      <c r="B109" s="9" t="s">
        <v>126</v>
      </c>
      <c r="C109" s="9" t="s">
        <v>13</v>
      </c>
      <c r="D109" s="9" t="s">
        <v>127</v>
      </c>
      <c r="E109" s="10">
        <v>64</v>
      </c>
      <c r="F109" s="11">
        <f t="shared" ref="F109:F117" si="14">E109*20%</f>
        <v>12.8</v>
      </c>
      <c r="G109" s="11">
        <v>97.4</v>
      </c>
      <c r="H109" s="20">
        <v>29.22</v>
      </c>
      <c r="I109" s="23">
        <v>79.8</v>
      </c>
      <c r="J109" s="23">
        <v>39.9</v>
      </c>
      <c r="K109" s="23">
        <f t="shared" ref="K109:K117" si="15">F109+H109+J109</f>
        <v>81.92</v>
      </c>
      <c r="L109" s="17" t="s">
        <v>15</v>
      </c>
    </row>
    <row r="110" ht="21" customHeight="1" spans="1:12">
      <c r="A110" s="9">
        <v>2</v>
      </c>
      <c r="B110" s="9" t="s">
        <v>128</v>
      </c>
      <c r="C110" s="9" t="s">
        <v>25</v>
      </c>
      <c r="D110" s="9" t="s">
        <v>127</v>
      </c>
      <c r="E110" s="10">
        <v>64</v>
      </c>
      <c r="F110" s="11">
        <f t="shared" si="14"/>
        <v>12.8</v>
      </c>
      <c r="G110" s="11">
        <v>76.8</v>
      </c>
      <c r="H110" s="20">
        <v>23.04</v>
      </c>
      <c r="I110" s="23">
        <v>89</v>
      </c>
      <c r="J110" s="23">
        <v>44.5</v>
      </c>
      <c r="K110" s="23">
        <f t="shared" si="15"/>
        <v>80.34</v>
      </c>
      <c r="L110" s="17" t="s">
        <v>15</v>
      </c>
    </row>
    <row r="111" ht="21" customHeight="1" spans="1:12">
      <c r="A111" s="9">
        <v>3</v>
      </c>
      <c r="B111" s="9" t="s">
        <v>129</v>
      </c>
      <c r="C111" s="9" t="s">
        <v>25</v>
      </c>
      <c r="D111" s="9" t="s">
        <v>127</v>
      </c>
      <c r="E111" s="10">
        <v>60</v>
      </c>
      <c r="F111" s="11">
        <f t="shared" si="14"/>
        <v>12</v>
      </c>
      <c r="G111" s="11">
        <v>84</v>
      </c>
      <c r="H111" s="20">
        <v>25.2</v>
      </c>
      <c r="I111" s="23">
        <v>85.2</v>
      </c>
      <c r="J111" s="23">
        <v>42.6</v>
      </c>
      <c r="K111" s="23">
        <f t="shared" si="15"/>
        <v>79.8</v>
      </c>
      <c r="L111" s="17" t="s">
        <v>15</v>
      </c>
    </row>
    <row r="112" ht="21" customHeight="1" spans="1:12">
      <c r="A112" s="9">
        <v>4</v>
      </c>
      <c r="B112" s="9" t="s">
        <v>130</v>
      </c>
      <c r="C112" s="9" t="s">
        <v>25</v>
      </c>
      <c r="D112" s="9" t="s">
        <v>127</v>
      </c>
      <c r="E112" s="10">
        <v>73</v>
      </c>
      <c r="F112" s="11">
        <f t="shared" si="14"/>
        <v>14.6</v>
      </c>
      <c r="G112" s="11">
        <v>80.2</v>
      </c>
      <c r="H112" s="20">
        <v>24.06</v>
      </c>
      <c r="I112" s="23">
        <v>76.8</v>
      </c>
      <c r="J112" s="23">
        <v>38.4</v>
      </c>
      <c r="K112" s="23">
        <f t="shared" si="15"/>
        <v>77.06</v>
      </c>
      <c r="L112" s="18"/>
    </row>
    <row r="113" ht="21" customHeight="1" spans="1:12">
      <c r="A113" s="9">
        <v>5</v>
      </c>
      <c r="B113" s="9" t="s">
        <v>131</v>
      </c>
      <c r="C113" s="9" t="s">
        <v>13</v>
      </c>
      <c r="D113" s="9" t="s">
        <v>127</v>
      </c>
      <c r="E113" s="10">
        <v>63</v>
      </c>
      <c r="F113" s="11">
        <f t="shared" si="14"/>
        <v>12.6</v>
      </c>
      <c r="G113" s="11">
        <v>67.2</v>
      </c>
      <c r="H113" s="20">
        <v>20.16</v>
      </c>
      <c r="I113" s="23">
        <v>83.8</v>
      </c>
      <c r="J113" s="23">
        <v>41.9</v>
      </c>
      <c r="K113" s="23">
        <f t="shared" si="15"/>
        <v>74.66</v>
      </c>
      <c r="L113" s="18"/>
    </row>
    <row r="114" ht="21" customHeight="1" spans="1:12">
      <c r="A114" s="9">
        <v>6</v>
      </c>
      <c r="B114" s="9" t="s">
        <v>132</v>
      </c>
      <c r="C114" s="9" t="s">
        <v>25</v>
      </c>
      <c r="D114" s="9" t="s">
        <v>127</v>
      </c>
      <c r="E114" s="10">
        <v>74</v>
      </c>
      <c r="F114" s="11">
        <f t="shared" si="14"/>
        <v>14.8</v>
      </c>
      <c r="G114" s="11">
        <v>60.4</v>
      </c>
      <c r="H114" s="20">
        <v>18.12</v>
      </c>
      <c r="I114" s="23">
        <v>77.6</v>
      </c>
      <c r="J114" s="23">
        <v>38.8</v>
      </c>
      <c r="K114" s="23">
        <f t="shared" si="15"/>
        <v>71.72</v>
      </c>
      <c r="L114" s="18"/>
    </row>
    <row r="115" ht="21" customHeight="1" spans="1:12">
      <c r="A115" s="9">
        <v>7</v>
      </c>
      <c r="B115" s="9" t="s">
        <v>133</v>
      </c>
      <c r="C115" s="9" t="s">
        <v>13</v>
      </c>
      <c r="D115" s="9" t="s">
        <v>127</v>
      </c>
      <c r="E115" s="10">
        <v>61</v>
      </c>
      <c r="F115" s="11">
        <f t="shared" si="14"/>
        <v>12.2</v>
      </c>
      <c r="G115" s="11">
        <v>72</v>
      </c>
      <c r="H115" s="20">
        <v>21.6</v>
      </c>
      <c r="I115" s="23">
        <v>70.4</v>
      </c>
      <c r="J115" s="23">
        <v>35.2</v>
      </c>
      <c r="K115" s="23">
        <f t="shared" si="15"/>
        <v>69</v>
      </c>
      <c r="L115" s="18"/>
    </row>
    <row r="116" ht="21" customHeight="1" spans="1:12">
      <c r="A116" s="9">
        <v>8</v>
      </c>
      <c r="B116" s="9" t="s">
        <v>134</v>
      </c>
      <c r="C116" s="9" t="s">
        <v>13</v>
      </c>
      <c r="D116" s="9" t="s">
        <v>127</v>
      </c>
      <c r="E116" s="10">
        <v>62</v>
      </c>
      <c r="F116" s="11">
        <f t="shared" si="14"/>
        <v>12.4</v>
      </c>
      <c r="G116" s="11">
        <v>65.2</v>
      </c>
      <c r="H116" s="20">
        <v>19.56</v>
      </c>
      <c r="I116" s="23">
        <v>70.4</v>
      </c>
      <c r="J116" s="23">
        <v>35.2</v>
      </c>
      <c r="K116" s="23">
        <f t="shared" si="15"/>
        <v>67.16</v>
      </c>
      <c r="L116" s="18"/>
    </row>
    <row r="117" ht="21" customHeight="1" spans="1:12">
      <c r="A117" s="9">
        <v>9</v>
      </c>
      <c r="B117" s="9" t="s">
        <v>135</v>
      </c>
      <c r="C117" s="9" t="s">
        <v>25</v>
      </c>
      <c r="D117" s="9" t="s">
        <v>127</v>
      </c>
      <c r="E117" s="21">
        <v>57</v>
      </c>
      <c r="F117" s="11">
        <f t="shared" si="14"/>
        <v>11.4</v>
      </c>
      <c r="G117" s="11">
        <v>68.6</v>
      </c>
      <c r="H117" s="20">
        <v>20.58</v>
      </c>
      <c r="I117" s="23">
        <v>64</v>
      </c>
      <c r="J117" s="23">
        <v>32</v>
      </c>
      <c r="K117" s="23">
        <f t="shared" si="15"/>
        <v>63.98</v>
      </c>
      <c r="L117" s="18"/>
    </row>
    <row r="118" ht="21" customHeight="1" spans="1:12">
      <c r="A118" s="3" t="s">
        <v>2</v>
      </c>
      <c r="B118" s="3" t="s">
        <v>3</v>
      </c>
      <c r="C118" s="3" t="s">
        <v>4</v>
      </c>
      <c r="D118" s="3" t="s">
        <v>5</v>
      </c>
      <c r="E118" s="3" t="s">
        <v>6</v>
      </c>
      <c r="F118" s="12" t="s">
        <v>91</v>
      </c>
      <c r="G118" s="3" t="s">
        <v>92</v>
      </c>
      <c r="H118" s="4" t="s">
        <v>93</v>
      </c>
      <c r="I118" s="3" t="s">
        <v>8</v>
      </c>
      <c r="J118" s="3" t="s">
        <v>94</v>
      </c>
      <c r="K118" s="22" t="s">
        <v>10</v>
      </c>
      <c r="L118" s="22" t="s">
        <v>11</v>
      </c>
    </row>
    <row r="119" ht="21" customHeight="1" spans="1:12">
      <c r="A119" s="9">
        <v>1</v>
      </c>
      <c r="B119" s="9" t="s">
        <v>136</v>
      </c>
      <c r="C119" s="9" t="s">
        <v>13</v>
      </c>
      <c r="D119" s="9" t="s">
        <v>137</v>
      </c>
      <c r="E119" s="10">
        <v>76.5</v>
      </c>
      <c r="F119" s="11">
        <f t="shared" ref="F119:F140" si="16">E119*20%</f>
        <v>15.3</v>
      </c>
      <c r="G119" s="11">
        <v>83.0666666666667</v>
      </c>
      <c r="H119" s="20">
        <v>24.92</v>
      </c>
      <c r="I119" s="11">
        <v>90.4</v>
      </c>
      <c r="J119" s="11">
        <v>45.2</v>
      </c>
      <c r="K119" s="11">
        <f t="shared" ref="K119:K140" si="17">F119+H119+J119</f>
        <v>85.42</v>
      </c>
      <c r="L119" s="17" t="s">
        <v>15</v>
      </c>
    </row>
    <row r="120" ht="21" customHeight="1" spans="1:12">
      <c r="A120" s="9">
        <v>2</v>
      </c>
      <c r="B120" s="9" t="s">
        <v>138</v>
      </c>
      <c r="C120" s="9" t="s">
        <v>13</v>
      </c>
      <c r="D120" s="9" t="s">
        <v>137</v>
      </c>
      <c r="E120" s="10">
        <v>76</v>
      </c>
      <c r="F120" s="11">
        <f t="shared" si="16"/>
        <v>15.2</v>
      </c>
      <c r="G120" s="11">
        <v>79.9333333333333</v>
      </c>
      <c r="H120" s="20">
        <v>23.98</v>
      </c>
      <c r="I120" s="11">
        <v>90</v>
      </c>
      <c r="J120" s="11">
        <v>45</v>
      </c>
      <c r="K120" s="11">
        <f t="shared" si="17"/>
        <v>84.18</v>
      </c>
      <c r="L120" s="17" t="s">
        <v>15</v>
      </c>
    </row>
    <row r="121" ht="21" customHeight="1" spans="1:12">
      <c r="A121" s="9">
        <v>3</v>
      </c>
      <c r="B121" s="9" t="s">
        <v>139</v>
      </c>
      <c r="C121" s="9" t="s">
        <v>13</v>
      </c>
      <c r="D121" s="9" t="s">
        <v>137</v>
      </c>
      <c r="E121" s="10">
        <v>70</v>
      </c>
      <c r="F121" s="11">
        <f t="shared" si="16"/>
        <v>14</v>
      </c>
      <c r="G121" s="11">
        <v>87.6</v>
      </c>
      <c r="H121" s="20">
        <v>26.28</v>
      </c>
      <c r="I121" s="11">
        <v>86</v>
      </c>
      <c r="J121" s="11">
        <v>43</v>
      </c>
      <c r="K121" s="11">
        <f t="shared" si="17"/>
        <v>83.28</v>
      </c>
      <c r="L121" s="17" t="s">
        <v>15</v>
      </c>
    </row>
    <row r="122" ht="21" customHeight="1" spans="1:12">
      <c r="A122" s="9">
        <v>4</v>
      </c>
      <c r="B122" s="9" t="s">
        <v>140</v>
      </c>
      <c r="C122" s="9" t="s">
        <v>13</v>
      </c>
      <c r="D122" s="9" t="s">
        <v>137</v>
      </c>
      <c r="E122" s="10">
        <v>78.5</v>
      </c>
      <c r="F122" s="11">
        <f t="shared" si="16"/>
        <v>15.7</v>
      </c>
      <c r="G122" s="11">
        <v>82</v>
      </c>
      <c r="H122" s="20">
        <v>24.6</v>
      </c>
      <c r="I122" s="11">
        <v>85.8</v>
      </c>
      <c r="J122" s="11">
        <v>42.9</v>
      </c>
      <c r="K122" s="11">
        <f t="shared" si="17"/>
        <v>83.2</v>
      </c>
      <c r="L122" s="17" t="s">
        <v>15</v>
      </c>
    </row>
    <row r="123" ht="21" customHeight="1" spans="1:12">
      <c r="A123" s="9">
        <v>5</v>
      </c>
      <c r="B123" s="9" t="s">
        <v>141</v>
      </c>
      <c r="C123" s="9" t="s">
        <v>13</v>
      </c>
      <c r="D123" s="9" t="s">
        <v>137</v>
      </c>
      <c r="E123" s="10">
        <v>71</v>
      </c>
      <c r="F123" s="11">
        <f t="shared" si="16"/>
        <v>14.2</v>
      </c>
      <c r="G123" s="11">
        <v>76.6</v>
      </c>
      <c r="H123" s="20">
        <v>22.98</v>
      </c>
      <c r="I123" s="11">
        <v>87.6</v>
      </c>
      <c r="J123" s="11">
        <v>43.8</v>
      </c>
      <c r="K123" s="11">
        <f t="shared" si="17"/>
        <v>80.98</v>
      </c>
      <c r="L123" s="24" t="s">
        <v>15</v>
      </c>
    </row>
    <row r="124" ht="21" customHeight="1" spans="1:12">
      <c r="A124" s="9">
        <v>6</v>
      </c>
      <c r="B124" s="9" t="s">
        <v>142</v>
      </c>
      <c r="C124" s="9" t="s">
        <v>13</v>
      </c>
      <c r="D124" s="9" t="s">
        <v>137</v>
      </c>
      <c r="E124" s="10">
        <v>79</v>
      </c>
      <c r="F124" s="11">
        <f t="shared" si="16"/>
        <v>15.8</v>
      </c>
      <c r="G124" s="11">
        <v>69.1333333333333</v>
      </c>
      <c r="H124" s="20">
        <v>20.74</v>
      </c>
      <c r="I124" s="11">
        <v>88.6</v>
      </c>
      <c r="J124" s="11">
        <v>44.3</v>
      </c>
      <c r="K124" s="20">
        <f t="shared" si="17"/>
        <v>80.84</v>
      </c>
      <c r="L124" s="17" t="s">
        <v>15</v>
      </c>
    </row>
    <row r="125" ht="21" customHeight="1" spans="1:12">
      <c r="A125" s="9">
        <v>7</v>
      </c>
      <c r="B125" s="9" t="s">
        <v>143</v>
      </c>
      <c r="C125" s="9" t="s">
        <v>13</v>
      </c>
      <c r="D125" s="9" t="s">
        <v>137</v>
      </c>
      <c r="E125" s="10">
        <v>70.5</v>
      </c>
      <c r="F125" s="11">
        <f t="shared" si="16"/>
        <v>14.1</v>
      </c>
      <c r="G125" s="11">
        <v>85.2666666666667</v>
      </c>
      <c r="H125" s="20">
        <v>25.58</v>
      </c>
      <c r="I125" s="11">
        <v>79.2</v>
      </c>
      <c r="J125" s="11">
        <v>39.6</v>
      </c>
      <c r="K125" s="20">
        <f t="shared" si="17"/>
        <v>79.28</v>
      </c>
      <c r="L125" s="17" t="s">
        <v>15</v>
      </c>
    </row>
    <row r="126" ht="21" customHeight="1" spans="1:12">
      <c r="A126" s="9">
        <v>8</v>
      </c>
      <c r="B126" s="9" t="s">
        <v>144</v>
      </c>
      <c r="C126" s="9" t="s">
        <v>13</v>
      </c>
      <c r="D126" s="9" t="s">
        <v>137</v>
      </c>
      <c r="E126" s="10">
        <v>72.5</v>
      </c>
      <c r="F126" s="11">
        <f t="shared" si="16"/>
        <v>14.5</v>
      </c>
      <c r="G126" s="11">
        <v>71.1333333333333</v>
      </c>
      <c r="H126" s="20">
        <v>21.34</v>
      </c>
      <c r="I126" s="11">
        <v>82.8</v>
      </c>
      <c r="J126" s="11">
        <v>41.4</v>
      </c>
      <c r="K126" s="20">
        <f t="shared" si="17"/>
        <v>77.24</v>
      </c>
      <c r="L126" s="25"/>
    </row>
    <row r="127" ht="21" customHeight="1" spans="1:12">
      <c r="A127" s="9">
        <v>9</v>
      </c>
      <c r="B127" s="9" t="s">
        <v>145</v>
      </c>
      <c r="C127" s="9" t="s">
        <v>13</v>
      </c>
      <c r="D127" s="9" t="s">
        <v>137</v>
      </c>
      <c r="E127" s="10">
        <v>72</v>
      </c>
      <c r="F127" s="11">
        <f t="shared" si="16"/>
        <v>14.4</v>
      </c>
      <c r="G127" s="11">
        <v>84.3333333333333</v>
      </c>
      <c r="H127" s="20">
        <v>25.3</v>
      </c>
      <c r="I127" s="11">
        <v>72.8</v>
      </c>
      <c r="J127" s="11">
        <v>36.4</v>
      </c>
      <c r="K127" s="11">
        <f t="shared" si="17"/>
        <v>76.1</v>
      </c>
      <c r="L127" s="26"/>
    </row>
    <row r="128" ht="21" customHeight="1" spans="1:12">
      <c r="A128" s="9">
        <v>10</v>
      </c>
      <c r="B128" s="9" t="s">
        <v>146</v>
      </c>
      <c r="C128" s="9" t="s">
        <v>13</v>
      </c>
      <c r="D128" s="9" t="s">
        <v>137</v>
      </c>
      <c r="E128" s="10">
        <v>74.5</v>
      </c>
      <c r="F128" s="11">
        <f t="shared" si="16"/>
        <v>14.9</v>
      </c>
      <c r="G128" s="11">
        <v>83.9333333333333</v>
      </c>
      <c r="H128" s="20">
        <v>25.18</v>
      </c>
      <c r="I128" s="11">
        <v>71.6</v>
      </c>
      <c r="J128" s="11">
        <v>35.8</v>
      </c>
      <c r="K128" s="11">
        <f t="shared" si="17"/>
        <v>75.88</v>
      </c>
      <c r="L128" s="18"/>
    </row>
    <row r="129" ht="21" customHeight="1" spans="1:12">
      <c r="A129" s="9">
        <v>11</v>
      </c>
      <c r="B129" s="9" t="s">
        <v>147</v>
      </c>
      <c r="C129" s="9" t="s">
        <v>13</v>
      </c>
      <c r="D129" s="9" t="s">
        <v>137</v>
      </c>
      <c r="E129" s="10">
        <v>79</v>
      </c>
      <c r="F129" s="11">
        <f t="shared" si="16"/>
        <v>15.8</v>
      </c>
      <c r="G129" s="11">
        <v>86.6666666666667</v>
      </c>
      <c r="H129" s="20">
        <v>26</v>
      </c>
      <c r="I129" s="11">
        <v>68</v>
      </c>
      <c r="J129" s="11">
        <v>34</v>
      </c>
      <c r="K129" s="11">
        <f t="shared" si="17"/>
        <v>75.8</v>
      </c>
      <c r="L129" s="18"/>
    </row>
    <row r="130" ht="21" customHeight="1" spans="1:12">
      <c r="A130" s="9">
        <v>12</v>
      </c>
      <c r="B130" s="9" t="s">
        <v>148</v>
      </c>
      <c r="C130" s="9" t="s">
        <v>13</v>
      </c>
      <c r="D130" s="9" t="s">
        <v>137</v>
      </c>
      <c r="E130" s="10">
        <v>71.5</v>
      </c>
      <c r="F130" s="11">
        <f t="shared" si="16"/>
        <v>14.3</v>
      </c>
      <c r="G130" s="11">
        <v>79.1333333333333</v>
      </c>
      <c r="H130" s="20">
        <v>23.74</v>
      </c>
      <c r="I130" s="11">
        <v>75.4</v>
      </c>
      <c r="J130" s="11">
        <v>37.7</v>
      </c>
      <c r="K130" s="11">
        <f t="shared" si="17"/>
        <v>75.74</v>
      </c>
      <c r="L130" s="18"/>
    </row>
    <row r="131" ht="21" customHeight="1" spans="1:12">
      <c r="A131" s="9">
        <v>13</v>
      </c>
      <c r="B131" s="9" t="s">
        <v>149</v>
      </c>
      <c r="C131" s="9" t="s">
        <v>13</v>
      </c>
      <c r="D131" s="9" t="s">
        <v>137</v>
      </c>
      <c r="E131" s="10">
        <v>80.5</v>
      </c>
      <c r="F131" s="11">
        <f t="shared" si="16"/>
        <v>16.1</v>
      </c>
      <c r="G131" s="11">
        <v>86.3333333333333</v>
      </c>
      <c r="H131" s="20">
        <v>25.9</v>
      </c>
      <c r="I131" s="11">
        <v>67.4</v>
      </c>
      <c r="J131" s="11">
        <v>33.7</v>
      </c>
      <c r="K131" s="11">
        <f t="shared" si="17"/>
        <v>75.7</v>
      </c>
      <c r="L131" s="18"/>
    </row>
    <row r="132" ht="21" customHeight="1" spans="1:12">
      <c r="A132" s="9">
        <v>14</v>
      </c>
      <c r="B132" s="9" t="s">
        <v>150</v>
      </c>
      <c r="C132" s="9" t="s">
        <v>13</v>
      </c>
      <c r="D132" s="9" t="s">
        <v>137</v>
      </c>
      <c r="E132" s="10">
        <v>70</v>
      </c>
      <c r="F132" s="11">
        <f t="shared" si="16"/>
        <v>14</v>
      </c>
      <c r="G132" s="11">
        <v>87.3333333333333</v>
      </c>
      <c r="H132" s="20">
        <v>26.2</v>
      </c>
      <c r="I132" s="11">
        <v>70.2</v>
      </c>
      <c r="J132" s="11">
        <v>35.1</v>
      </c>
      <c r="K132" s="11">
        <f t="shared" si="17"/>
        <v>75.3</v>
      </c>
      <c r="L132" s="18"/>
    </row>
    <row r="133" ht="21" customHeight="1" spans="1:12">
      <c r="A133" s="9">
        <v>15</v>
      </c>
      <c r="B133" s="9" t="s">
        <v>151</v>
      </c>
      <c r="C133" s="9" t="s">
        <v>13</v>
      </c>
      <c r="D133" s="9" t="s">
        <v>137</v>
      </c>
      <c r="E133" s="10">
        <v>74.5</v>
      </c>
      <c r="F133" s="11">
        <f t="shared" si="16"/>
        <v>14.9</v>
      </c>
      <c r="G133" s="11">
        <v>87.7333333333333</v>
      </c>
      <c r="H133" s="20">
        <v>26.32</v>
      </c>
      <c r="I133" s="11">
        <v>67.6</v>
      </c>
      <c r="J133" s="11">
        <v>33.8</v>
      </c>
      <c r="K133" s="11">
        <f t="shared" si="17"/>
        <v>75.02</v>
      </c>
      <c r="L133" s="18"/>
    </row>
    <row r="134" ht="21" customHeight="1" spans="1:12">
      <c r="A134" s="9">
        <v>16</v>
      </c>
      <c r="B134" s="9" t="s">
        <v>152</v>
      </c>
      <c r="C134" s="9" t="s">
        <v>13</v>
      </c>
      <c r="D134" s="9" t="s">
        <v>137</v>
      </c>
      <c r="E134" s="10">
        <v>73.5</v>
      </c>
      <c r="F134" s="11">
        <f t="shared" si="16"/>
        <v>14.7</v>
      </c>
      <c r="G134" s="11">
        <v>83.5333333333333</v>
      </c>
      <c r="H134" s="20">
        <v>25.06</v>
      </c>
      <c r="I134" s="11">
        <v>70</v>
      </c>
      <c r="J134" s="11">
        <v>35</v>
      </c>
      <c r="K134" s="11">
        <f t="shared" si="17"/>
        <v>74.76</v>
      </c>
      <c r="L134" s="18"/>
    </row>
    <row r="135" ht="21" customHeight="1" spans="1:12">
      <c r="A135" s="9">
        <v>17</v>
      </c>
      <c r="B135" s="9" t="s">
        <v>153</v>
      </c>
      <c r="C135" s="9" t="s">
        <v>13</v>
      </c>
      <c r="D135" s="9" t="s">
        <v>137</v>
      </c>
      <c r="E135" s="10">
        <v>71</v>
      </c>
      <c r="F135" s="11">
        <f t="shared" si="16"/>
        <v>14.2</v>
      </c>
      <c r="G135" s="11">
        <v>84.0666666666667</v>
      </c>
      <c r="H135" s="20">
        <v>25.22</v>
      </c>
      <c r="I135" s="11">
        <v>70.4</v>
      </c>
      <c r="J135" s="11">
        <v>35.2</v>
      </c>
      <c r="K135" s="11">
        <f t="shared" si="17"/>
        <v>74.62</v>
      </c>
      <c r="L135" s="18"/>
    </row>
    <row r="136" ht="21" customHeight="1" spans="1:12">
      <c r="A136" s="9">
        <v>18</v>
      </c>
      <c r="B136" s="9" t="s">
        <v>154</v>
      </c>
      <c r="C136" s="9" t="s">
        <v>13</v>
      </c>
      <c r="D136" s="9" t="s">
        <v>137</v>
      </c>
      <c r="E136" s="10">
        <v>70.5</v>
      </c>
      <c r="F136" s="11">
        <f t="shared" si="16"/>
        <v>14.1</v>
      </c>
      <c r="G136" s="11">
        <v>77.5333333333333</v>
      </c>
      <c r="H136" s="20">
        <v>23.26</v>
      </c>
      <c r="I136" s="11">
        <v>68.8</v>
      </c>
      <c r="J136" s="11">
        <v>34.4</v>
      </c>
      <c r="K136" s="11">
        <f t="shared" si="17"/>
        <v>71.76</v>
      </c>
      <c r="L136" s="18"/>
    </row>
    <row r="137" ht="21" customHeight="1" spans="1:12">
      <c r="A137" s="9">
        <v>19</v>
      </c>
      <c r="B137" s="9" t="s">
        <v>155</v>
      </c>
      <c r="C137" s="9" t="s">
        <v>13</v>
      </c>
      <c r="D137" s="9" t="s">
        <v>137</v>
      </c>
      <c r="E137" s="10">
        <v>74.5</v>
      </c>
      <c r="F137" s="11">
        <f t="shared" si="16"/>
        <v>14.9</v>
      </c>
      <c r="G137" s="11">
        <v>81</v>
      </c>
      <c r="H137" s="20">
        <v>24.3</v>
      </c>
      <c r="I137" s="11">
        <v>63.8</v>
      </c>
      <c r="J137" s="11">
        <v>31.9</v>
      </c>
      <c r="K137" s="11">
        <f t="shared" si="17"/>
        <v>71.1</v>
      </c>
      <c r="L137" s="18"/>
    </row>
    <row r="138" ht="21" customHeight="1" spans="1:12">
      <c r="A138" s="9">
        <v>20</v>
      </c>
      <c r="B138" s="9" t="s">
        <v>156</v>
      </c>
      <c r="C138" s="9" t="s">
        <v>13</v>
      </c>
      <c r="D138" s="9" t="s">
        <v>137</v>
      </c>
      <c r="E138" s="10">
        <v>70.5</v>
      </c>
      <c r="F138" s="11">
        <f t="shared" si="16"/>
        <v>14.1</v>
      </c>
      <c r="G138" s="11">
        <v>77.2666666666667</v>
      </c>
      <c r="H138" s="20">
        <v>23.18</v>
      </c>
      <c r="I138" s="11">
        <v>65.4</v>
      </c>
      <c r="J138" s="11">
        <v>32.7</v>
      </c>
      <c r="K138" s="11">
        <f t="shared" si="17"/>
        <v>69.98</v>
      </c>
      <c r="L138" s="18"/>
    </row>
    <row r="139" ht="21" customHeight="1" spans="1:12">
      <c r="A139" s="9">
        <v>21</v>
      </c>
      <c r="B139" s="9" t="s">
        <v>157</v>
      </c>
      <c r="C139" s="9" t="s">
        <v>13</v>
      </c>
      <c r="D139" s="9" t="s">
        <v>137</v>
      </c>
      <c r="E139" s="10">
        <v>70.5</v>
      </c>
      <c r="F139" s="11">
        <f t="shared" si="16"/>
        <v>14.1</v>
      </c>
      <c r="G139" s="11">
        <v>70</v>
      </c>
      <c r="H139" s="20">
        <v>21</v>
      </c>
      <c r="I139" s="11">
        <v>68.6</v>
      </c>
      <c r="J139" s="11">
        <v>34.3</v>
      </c>
      <c r="K139" s="11">
        <f t="shared" si="17"/>
        <v>69.4</v>
      </c>
      <c r="L139" s="18"/>
    </row>
    <row r="140" ht="21" customHeight="1" spans="1:12">
      <c r="A140" s="9">
        <v>22</v>
      </c>
      <c r="B140" s="9" t="s">
        <v>158</v>
      </c>
      <c r="C140" s="9" t="s">
        <v>13</v>
      </c>
      <c r="D140" s="9" t="s">
        <v>137</v>
      </c>
      <c r="E140" s="10">
        <v>75</v>
      </c>
      <c r="F140" s="11">
        <f t="shared" si="16"/>
        <v>15</v>
      </c>
      <c r="G140" s="11">
        <v>71.3333333333333</v>
      </c>
      <c r="H140" s="20">
        <v>21.4</v>
      </c>
      <c r="I140" s="11">
        <v>64.4</v>
      </c>
      <c r="J140" s="11">
        <v>32.2</v>
      </c>
      <c r="K140" s="11">
        <f t="shared" si="17"/>
        <v>68.6</v>
      </c>
      <c r="L140" s="18"/>
    </row>
  </sheetData>
  <sortState ref="A119:M140">
    <sortCondition ref="K119:K140" descending="1"/>
  </sortState>
  <printOptions gridLines="1"/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2006-09-16T00:00:00Z</dcterms:created>
  <cp:lastPrinted>2023-04-28T09:20:00Z</cp:lastPrinted>
  <dcterms:modified xsi:type="dcterms:W3CDTF">2023-04-28T11:41:22Z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1CACBD9A9F8E4656BDD6B84C57EE01BD_13</vt:lpwstr>
  </property>
  <property fmtid="{D5CDD505-2E9C-101B-9397-08002B2CF9AE}" pid="3" name="KSOProductBuildVer">
    <vt:lpwstr>2052-10.1.0.5842</vt:lpwstr>
  </property>
</Properties>
</file>