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87B0873-1F35-41D2-B9A6-B1111B88EC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义教特岗计划" sheetId="1" r:id="rId1"/>
  </sheets>
  <definedNames>
    <definedName name="_xlnm.Print_Titles" localSheetId="0">义教特岗计划!$4:$6</definedName>
  </definedNames>
  <calcPr calcId="181029"/>
</workbook>
</file>

<file path=xl/calcChain.xml><?xml version="1.0" encoding="utf-8"?>
<calcChain xmlns="http://schemas.openxmlformats.org/spreadsheetml/2006/main">
  <c r="D112" i="1" l="1"/>
  <c r="D111" i="1"/>
  <c r="D108" i="1"/>
  <c r="D107" i="1"/>
  <c r="D106" i="1"/>
  <c r="D105" i="1"/>
  <c r="D100" i="1"/>
  <c r="D99" i="1"/>
  <c r="D92" i="1"/>
  <c r="D91" i="1"/>
  <c r="D82" i="1"/>
  <c r="D81" i="1"/>
  <c r="D80" i="1"/>
  <c r="D79" i="1"/>
  <c r="D76" i="1"/>
  <c r="D75" i="1"/>
  <c r="D74" i="1"/>
  <c r="D73" i="1"/>
  <c r="D72" i="1"/>
  <c r="D71" i="1"/>
  <c r="D60" i="1"/>
  <c r="D59" i="1"/>
  <c r="D56" i="1"/>
  <c r="D55" i="1"/>
  <c r="D37" i="1"/>
  <c r="D36" i="1"/>
  <c r="D23" i="1"/>
  <c r="D22" i="1"/>
  <c r="D21" i="1"/>
  <c r="D20" i="1"/>
  <c r="D19" i="1"/>
  <c r="D18" i="1"/>
  <c r="D15" i="1"/>
  <c r="D14" i="1"/>
  <c r="D10" i="1"/>
  <c r="D7" i="1" s="1"/>
  <c r="D9" i="1"/>
  <c r="D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<sst xmlns="http://schemas.openxmlformats.org/spreadsheetml/2006/main" count="223" uniqueCount="100">
  <si>
    <t>附件1</t>
  </si>
  <si>
    <t>2023年“义教特岗”教师招聘计划表</t>
  </si>
  <si>
    <t>县（市、区）</t>
  </si>
  <si>
    <t>学校类别</t>
  </si>
  <si>
    <t>分学科拟招聘特岗教师岗数量</t>
  </si>
  <si>
    <t>合计</t>
  </si>
  <si>
    <t>政治（思想品德）</t>
  </si>
  <si>
    <t>语文</t>
  </si>
  <si>
    <t>数学</t>
  </si>
  <si>
    <t>物理</t>
  </si>
  <si>
    <t>化学</t>
  </si>
  <si>
    <r>
      <rPr>
        <b/>
        <sz val="11"/>
        <rFont val="宋体"/>
        <charset val="134"/>
      </rPr>
      <t>生</t>
    </r>
    <r>
      <rPr>
        <b/>
        <sz val="11"/>
        <rFont val="宋体"/>
        <charset val="134"/>
      </rPr>
      <t xml:space="preserve"> </t>
    </r>
    <r>
      <rPr>
        <b/>
        <sz val="11"/>
        <rFont val="宋体"/>
        <charset val="134"/>
      </rPr>
      <t>物
（科学）</t>
    </r>
  </si>
  <si>
    <t>历史</t>
  </si>
  <si>
    <t>地理</t>
  </si>
  <si>
    <t>信息技术</t>
  </si>
  <si>
    <t>英语</t>
  </si>
  <si>
    <t>体育</t>
  </si>
  <si>
    <t>音乐</t>
  </si>
  <si>
    <t>美术</t>
  </si>
  <si>
    <t>心理学</t>
  </si>
  <si>
    <t>综合实践活动</t>
  </si>
  <si>
    <t>南宁</t>
  </si>
  <si>
    <t>宾阳县</t>
  </si>
  <si>
    <t>农村初中</t>
  </si>
  <si>
    <t>农村小学</t>
  </si>
  <si>
    <t>上林县</t>
  </si>
  <si>
    <t>马山县</t>
  </si>
  <si>
    <t>横州市</t>
  </si>
  <si>
    <t>江南区</t>
  </si>
  <si>
    <t>武鸣区</t>
  </si>
  <si>
    <t>柳州</t>
  </si>
  <si>
    <t>融水县</t>
  </si>
  <si>
    <t>三江县</t>
  </si>
  <si>
    <t>桂林</t>
  </si>
  <si>
    <t>阳朔县</t>
  </si>
  <si>
    <t>全州县</t>
  </si>
  <si>
    <t>永福县</t>
  </si>
  <si>
    <t>临桂区</t>
  </si>
  <si>
    <t>灵川县</t>
  </si>
  <si>
    <t>龙胜县</t>
  </si>
  <si>
    <t>雁山区</t>
  </si>
  <si>
    <t>平乐县</t>
  </si>
  <si>
    <t>梧州</t>
  </si>
  <si>
    <t>岑溪市</t>
  </si>
  <si>
    <t>藤县</t>
  </si>
  <si>
    <t>蒙山县</t>
  </si>
  <si>
    <t>苍梧县</t>
  </si>
  <si>
    <t>龙圩区</t>
  </si>
  <si>
    <t>北海</t>
  </si>
  <si>
    <t>铁山港区</t>
  </si>
  <si>
    <t>防城港</t>
  </si>
  <si>
    <t>无</t>
  </si>
  <si>
    <t>钦州</t>
  </si>
  <si>
    <t>浦北县</t>
  </si>
  <si>
    <t>钦北区</t>
  </si>
  <si>
    <t>钦南区</t>
  </si>
  <si>
    <t>灵山县</t>
  </si>
  <si>
    <t>贵港</t>
  </si>
  <si>
    <t>桂平市</t>
  </si>
  <si>
    <t>港南区</t>
  </si>
  <si>
    <t>覃塘区</t>
  </si>
  <si>
    <t>平南县</t>
  </si>
  <si>
    <t>玉林</t>
  </si>
  <si>
    <t>北流市</t>
  </si>
  <si>
    <t>容县</t>
  </si>
  <si>
    <t>陆川县</t>
  </si>
  <si>
    <t>博白县</t>
  </si>
  <si>
    <t>兴业县</t>
  </si>
  <si>
    <t>玉州区</t>
  </si>
  <si>
    <t>福绵区</t>
  </si>
  <si>
    <t>百色</t>
  </si>
  <si>
    <t>右江区</t>
  </si>
  <si>
    <t>田阳区</t>
  </si>
  <si>
    <t>田东县</t>
  </si>
  <si>
    <t>德保县</t>
  </si>
  <si>
    <t>靖西市</t>
  </si>
  <si>
    <t>凌云县</t>
  </si>
  <si>
    <t>乐业县</t>
  </si>
  <si>
    <t>贺州</t>
  </si>
  <si>
    <t>八步区</t>
  </si>
  <si>
    <t>平桂区</t>
  </si>
  <si>
    <t>昭平县</t>
  </si>
  <si>
    <t>河池</t>
  </si>
  <si>
    <t>宜州区</t>
  </si>
  <si>
    <t>东兰县</t>
  </si>
  <si>
    <t>巴马瑶族自治县</t>
  </si>
  <si>
    <t>凤山县</t>
  </si>
  <si>
    <t>都安瑶族自治县</t>
  </si>
  <si>
    <t>大化瑶族自治县</t>
  </si>
  <si>
    <t>来宾</t>
  </si>
  <si>
    <t>兴宾区</t>
  </si>
  <si>
    <t>象州县</t>
  </si>
  <si>
    <t>武宣县</t>
  </si>
  <si>
    <t>忻城县</t>
  </si>
  <si>
    <t>崇左</t>
  </si>
  <si>
    <t>扶绥县</t>
  </si>
  <si>
    <t>大新县</t>
  </si>
  <si>
    <t>天等县</t>
  </si>
  <si>
    <t>凭祥市</t>
  </si>
  <si>
    <t>江州区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</si>
</sst>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Times New Roman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2"/>
  <sheetViews>
    <sheetView showZeros="0" tabSelected="1" topLeftCell="A107" zoomScale="90" zoomScaleNormal="90" workbookViewId="0">
      <selection activeCell="W19" sqref="W19"/>
    </sheetView>
  </sheetViews>
  <sheetFormatPr defaultColWidth="9" defaultRowHeight="14.4" x14ac:dyDescent="0.25"/>
  <cols>
    <col min="1" max="1" width="9" style="1"/>
    <col min="2" max="2" width="20.109375" style="2" customWidth="1"/>
    <col min="3" max="18" width="9" style="1"/>
    <col min="19" max="19" width="10.6640625" style="1" customWidth="1"/>
    <col min="20" max="16384" width="9" style="1"/>
  </cols>
  <sheetData>
    <row r="1" spans="1:19" ht="15.6" x14ac:dyDescent="0.25">
      <c r="B1" s="11" t="s">
        <v>0</v>
      </c>
      <c r="C1" s="12"/>
      <c r="D1" s="1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8.8" x14ac:dyDescent="0.25">
      <c r="B2" s="3"/>
      <c r="C2" s="13" t="s">
        <v>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8.8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1" customHeight="1" x14ac:dyDescent="0.25">
      <c r="A4" s="16"/>
      <c r="B4" s="14" t="s">
        <v>2</v>
      </c>
      <c r="C4" s="14" t="s">
        <v>3</v>
      </c>
      <c r="D4" s="14" t="s">
        <v>4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x14ac:dyDescent="0.25">
      <c r="A5" s="16"/>
      <c r="B5" s="14"/>
      <c r="C5" s="14"/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4" t="s">
        <v>18</v>
      </c>
      <c r="R5" s="14" t="s">
        <v>19</v>
      </c>
      <c r="S5" s="14" t="s">
        <v>20</v>
      </c>
    </row>
    <row r="6" spans="1:19" x14ac:dyDescent="0.25">
      <c r="A6" s="16"/>
      <c r="B6" s="15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x14ac:dyDescent="0.25">
      <c r="A7" s="16" t="s">
        <v>5</v>
      </c>
      <c r="B7" s="14"/>
      <c r="C7" s="16"/>
      <c r="D7" s="5">
        <f t="shared" ref="D7:S7" si="0">SUM(D8:D132)</f>
        <v>5826</v>
      </c>
      <c r="E7" s="5">
        <f t="shared" si="0"/>
        <v>291</v>
      </c>
      <c r="F7" s="5">
        <f t="shared" si="0"/>
        <v>1124</v>
      </c>
      <c r="G7" s="5">
        <f t="shared" si="0"/>
        <v>1246</v>
      </c>
      <c r="H7" s="5">
        <f t="shared" si="0"/>
        <v>286</v>
      </c>
      <c r="I7" s="5">
        <f t="shared" si="0"/>
        <v>162</v>
      </c>
      <c r="J7" s="5">
        <f t="shared" si="0"/>
        <v>203</v>
      </c>
      <c r="K7" s="5">
        <f t="shared" si="0"/>
        <v>218</v>
      </c>
      <c r="L7" s="5">
        <f t="shared" si="0"/>
        <v>191</v>
      </c>
      <c r="M7" s="5">
        <f t="shared" si="0"/>
        <v>185</v>
      </c>
      <c r="N7" s="5">
        <f t="shared" si="0"/>
        <v>826</v>
      </c>
      <c r="O7" s="5">
        <f t="shared" si="0"/>
        <v>380</v>
      </c>
      <c r="P7" s="5">
        <f t="shared" si="0"/>
        <v>273</v>
      </c>
      <c r="Q7" s="5">
        <f t="shared" si="0"/>
        <v>228</v>
      </c>
      <c r="R7" s="5">
        <f t="shared" si="0"/>
        <v>208</v>
      </c>
      <c r="S7" s="5">
        <f t="shared" si="0"/>
        <v>5</v>
      </c>
    </row>
    <row r="8" spans="1:19" x14ac:dyDescent="0.25">
      <c r="A8" s="17" t="s">
        <v>21</v>
      </c>
      <c r="B8" s="21" t="s">
        <v>22</v>
      </c>
      <c r="C8" s="7" t="s">
        <v>23</v>
      </c>
      <c r="D8" s="7">
        <f t="shared" ref="D8:D10" si="1">SUM(E8:S8)</f>
        <v>30</v>
      </c>
      <c r="E8" s="7">
        <v>3</v>
      </c>
      <c r="F8" s="7">
        <v>3</v>
      </c>
      <c r="G8" s="7">
        <v>4</v>
      </c>
      <c r="H8" s="7">
        <v>3</v>
      </c>
      <c r="I8" s="7">
        <v>2</v>
      </c>
      <c r="J8" s="7">
        <v>2</v>
      </c>
      <c r="K8" s="7">
        <v>2</v>
      </c>
      <c r="L8" s="7">
        <v>4</v>
      </c>
      <c r="M8" s="7">
        <v>0</v>
      </c>
      <c r="N8" s="7">
        <v>6</v>
      </c>
      <c r="O8" s="7">
        <v>0</v>
      </c>
      <c r="P8" s="7">
        <v>0</v>
      </c>
      <c r="Q8" s="7">
        <v>1</v>
      </c>
      <c r="R8" s="7">
        <v>0</v>
      </c>
      <c r="S8" s="7">
        <v>0</v>
      </c>
    </row>
    <row r="9" spans="1:19" x14ac:dyDescent="0.25">
      <c r="A9" s="17"/>
      <c r="B9" s="21"/>
      <c r="C9" s="7" t="s">
        <v>24</v>
      </c>
      <c r="D9" s="7">
        <f t="shared" si="1"/>
        <v>30</v>
      </c>
      <c r="E9" s="7">
        <v>0</v>
      </c>
      <c r="F9" s="7">
        <v>10</v>
      </c>
      <c r="G9" s="7">
        <v>12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6</v>
      </c>
      <c r="O9" s="7">
        <v>1</v>
      </c>
      <c r="P9" s="7">
        <v>0</v>
      </c>
      <c r="Q9" s="7">
        <v>1</v>
      </c>
      <c r="R9" s="7">
        <v>0</v>
      </c>
      <c r="S9" s="7">
        <v>0</v>
      </c>
    </row>
    <row r="10" spans="1:19" x14ac:dyDescent="0.25">
      <c r="A10" s="17"/>
      <c r="B10" s="21" t="s">
        <v>25</v>
      </c>
      <c r="C10" s="7" t="s">
        <v>23</v>
      </c>
      <c r="D10" s="7">
        <f t="shared" si="1"/>
        <v>40</v>
      </c>
      <c r="E10" s="7">
        <v>3</v>
      </c>
      <c r="F10" s="7">
        <v>3</v>
      </c>
      <c r="G10" s="7">
        <v>10</v>
      </c>
      <c r="H10" s="7">
        <v>6</v>
      </c>
      <c r="I10" s="7">
        <v>2</v>
      </c>
      <c r="J10" s="7">
        <v>2</v>
      </c>
      <c r="K10" s="7">
        <v>2</v>
      </c>
      <c r="L10" s="7">
        <v>2</v>
      </c>
      <c r="M10" s="7">
        <v>0</v>
      </c>
      <c r="N10" s="7">
        <v>6</v>
      </c>
      <c r="O10" s="7">
        <v>2</v>
      </c>
      <c r="P10" s="7">
        <v>0</v>
      </c>
      <c r="Q10" s="7">
        <v>0</v>
      </c>
      <c r="R10" s="7">
        <v>2</v>
      </c>
      <c r="S10" s="7">
        <v>0</v>
      </c>
    </row>
    <row r="11" spans="1:19" x14ac:dyDescent="0.25">
      <c r="A11" s="17"/>
      <c r="B11" s="21"/>
      <c r="C11" s="7" t="s">
        <v>24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</row>
    <row r="12" spans="1:19" x14ac:dyDescent="0.25">
      <c r="A12" s="17"/>
      <c r="B12" s="21" t="s">
        <v>26</v>
      </c>
      <c r="C12" s="7" t="s">
        <v>23</v>
      </c>
      <c r="D12" s="7">
        <v>50</v>
      </c>
      <c r="E12" s="7">
        <v>4</v>
      </c>
      <c r="F12" s="7">
        <v>4</v>
      </c>
      <c r="G12" s="7">
        <v>6</v>
      </c>
      <c r="H12" s="7">
        <v>5</v>
      </c>
      <c r="I12" s="7">
        <v>2</v>
      </c>
      <c r="J12" s="7">
        <v>3</v>
      </c>
      <c r="K12" s="7">
        <v>3</v>
      </c>
      <c r="L12" s="7">
        <v>3</v>
      </c>
      <c r="M12" s="7">
        <v>3</v>
      </c>
      <c r="N12" s="7">
        <v>5</v>
      </c>
      <c r="O12" s="7">
        <v>3</v>
      </c>
      <c r="P12" s="7">
        <v>3</v>
      </c>
      <c r="Q12" s="7">
        <v>3</v>
      </c>
      <c r="R12" s="7">
        <v>3</v>
      </c>
      <c r="S12" s="7">
        <v>0</v>
      </c>
    </row>
    <row r="13" spans="1:19" x14ac:dyDescent="0.25">
      <c r="A13" s="17"/>
      <c r="B13" s="21"/>
      <c r="C13" s="7" t="s">
        <v>24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</row>
    <row r="14" spans="1:19" x14ac:dyDescent="0.25">
      <c r="A14" s="17"/>
      <c r="B14" s="21" t="s">
        <v>27</v>
      </c>
      <c r="C14" s="7" t="s">
        <v>23</v>
      </c>
      <c r="D14" s="7">
        <f>SUM(E14:S14)</f>
        <v>80</v>
      </c>
      <c r="E14" s="7">
        <v>0</v>
      </c>
      <c r="F14" s="7">
        <v>0</v>
      </c>
      <c r="G14" s="7">
        <v>20</v>
      </c>
      <c r="H14" s="7">
        <v>10</v>
      </c>
      <c r="I14" s="7">
        <v>6</v>
      </c>
      <c r="J14" s="7">
        <v>6</v>
      </c>
      <c r="K14" s="7">
        <v>4</v>
      </c>
      <c r="L14" s="7">
        <v>4</v>
      </c>
      <c r="M14" s="7">
        <v>5</v>
      </c>
      <c r="N14" s="7">
        <v>4</v>
      </c>
      <c r="O14" s="7">
        <v>5</v>
      </c>
      <c r="P14" s="7">
        <v>5</v>
      </c>
      <c r="Q14" s="7">
        <v>5</v>
      </c>
      <c r="R14" s="7">
        <v>6</v>
      </c>
      <c r="S14" s="7">
        <v>0</v>
      </c>
    </row>
    <row r="15" spans="1:19" x14ac:dyDescent="0.25">
      <c r="A15" s="17"/>
      <c r="B15" s="21"/>
      <c r="C15" s="7" t="s">
        <v>24</v>
      </c>
      <c r="D15" s="7">
        <f>SUM(E15:S15)</f>
        <v>120</v>
      </c>
      <c r="E15" s="7">
        <v>10</v>
      </c>
      <c r="F15" s="7">
        <v>20</v>
      </c>
      <c r="G15" s="7">
        <v>30</v>
      </c>
      <c r="H15" s="7">
        <v>0</v>
      </c>
      <c r="I15" s="7">
        <v>0</v>
      </c>
      <c r="J15" s="7">
        <v>4</v>
      </c>
      <c r="K15" s="7">
        <v>0</v>
      </c>
      <c r="L15" s="7">
        <v>0</v>
      </c>
      <c r="M15" s="7">
        <v>8</v>
      </c>
      <c r="N15" s="7">
        <v>8</v>
      </c>
      <c r="O15" s="7">
        <v>10</v>
      </c>
      <c r="P15" s="7">
        <v>10</v>
      </c>
      <c r="Q15" s="7">
        <v>10</v>
      </c>
      <c r="R15" s="7">
        <v>10</v>
      </c>
      <c r="S15" s="7">
        <v>0</v>
      </c>
    </row>
    <row r="16" spans="1:19" x14ac:dyDescent="0.25">
      <c r="A16" s="17"/>
      <c r="B16" s="21" t="s">
        <v>28</v>
      </c>
      <c r="C16" s="7" t="s">
        <v>23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</row>
    <row r="17" spans="1:19" x14ac:dyDescent="0.25">
      <c r="A17" s="17"/>
      <c r="B17" s="21"/>
      <c r="C17" s="7" t="s">
        <v>24</v>
      </c>
      <c r="D17" s="7">
        <v>25</v>
      </c>
      <c r="E17" s="7">
        <v>0</v>
      </c>
      <c r="F17" s="7">
        <v>15</v>
      </c>
      <c r="G17" s="7">
        <v>5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3</v>
      </c>
      <c r="N17" s="7">
        <v>2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</row>
    <row r="18" spans="1:19" x14ac:dyDescent="0.25">
      <c r="A18" s="17"/>
      <c r="B18" s="21" t="s">
        <v>29</v>
      </c>
      <c r="C18" s="7" t="s">
        <v>23</v>
      </c>
      <c r="D18" s="7">
        <f>E18+F18+G18+H18+I18+J18+K18+L18+M18+N18+O18+P18+Q18+R18+S18</f>
        <v>60</v>
      </c>
      <c r="E18" s="7">
        <v>4</v>
      </c>
      <c r="F18" s="7">
        <v>12</v>
      </c>
      <c r="G18" s="7">
        <v>12</v>
      </c>
      <c r="H18" s="7">
        <v>5</v>
      </c>
      <c r="I18" s="7">
        <v>2</v>
      </c>
      <c r="J18" s="7">
        <v>2</v>
      </c>
      <c r="K18" s="7">
        <v>5</v>
      </c>
      <c r="L18" s="7">
        <v>2</v>
      </c>
      <c r="M18" s="7">
        <v>2</v>
      </c>
      <c r="N18" s="7">
        <v>7</v>
      </c>
      <c r="O18" s="7">
        <v>2</v>
      </c>
      <c r="P18" s="7">
        <v>2</v>
      </c>
      <c r="Q18" s="7">
        <v>2</v>
      </c>
      <c r="R18" s="7">
        <v>1</v>
      </c>
      <c r="S18" s="7">
        <v>0</v>
      </c>
    </row>
    <row r="19" spans="1:19" x14ac:dyDescent="0.25">
      <c r="A19" s="17"/>
      <c r="B19" s="21"/>
      <c r="C19" s="7" t="s">
        <v>24</v>
      </c>
      <c r="D19" s="7">
        <f>E19+F19+G19+H19+I19+J19+K19+L19+M19+N19+O19+P19+Q19+R19+S19</f>
        <v>40</v>
      </c>
      <c r="E19" s="7">
        <v>2</v>
      </c>
      <c r="F19" s="7">
        <v>12</v>
      </c>
      <c r="G19" s="7">
        <v>12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7</v>
      </c>
      <c r="O19" s="7">
        <v>2</v>
      </c>
      <c r="P19" s="7">
        <v>2</v>
      </c>
      <c r="Q19" s="7">
        <v>2</v>
      </c>
      <c r="R19" s="7">
        <v>0</v>
      </c>
      <c r="S19" s="7">
        <v>0</v>
      </c>
    </row>
    <row r="20" spans="1:19" x14ac:dyDescent="0.25">
      <c r="A20" s="17" t="s">
        <v>30</v>
      </c>
      <c r="B20" s="21" t="s">
        <v>31</v>
      </c>
      <c r="C20" s="7" t="s">
        <v>23</v>
      </c>
      <c r="D20" s="7">
        <f t="shared" ref="D20:D23" si="2">SUM(E20:R20)</f>
        <v>30</v>
      </c>
      <c r="E20" s="7">
        <v>2</v>
      </c>
      <c r="F20" s="7">
        <v>4</v>
      </c>
      <c r="G20" s="7">
        <v>4</v>
      </c>
      <c r="H20" s="7">
        <v>4</v>
      </c>
      <c r="I20" s="7">
        <v>1</v>
      </c>
      <c r="J20" s="7">
        <v>1</v>
      </c>
      <c r="K20" s="7">
        <v>1</v>
      </c>
      <c r="L20" s="7">
        <v>2</v>
      </c>
      <c r="M20" s="7">
        <v>1</v>
      </c>
      <c r="N20" s="7">
        <v>4</v>
      </c>
      <c r="O20" s="7">
        <v>3</v>
      </c>
      <c r="P20" s="7">
        <v>2</v>
      </c>
      <c r="Q20" s="7">
        <v>1</v>
      </c>
      <c r="R20" s="7"/>
      <c r="S20" s="7"/>
    </row>
    <row r="21" spans="1:19" x14ac:dyDescent="0.25">
      <c r="A21" s="17"/>
      <c r="B21" s="21"/>
      <c r="C21" s="7" t="s">
        <v>24</v>
      </c>
      <c r="D21" s="7">
        <f t="shared" si="2"/>
        <v>30</v>
      </c>
      <c r="E21" s="7">
        <v>2</v>
      </c>
      <c r="F21" s="7">
        <v>4</v>
      </c>
      <c r="G21" s="7">
        <v>4</v>
      </c>
      <c r="H21" s="7"/>
      <c r="I21" s="7"/>
      <c r="J21" s="7"/>
      <c r="K21" s="7"/>
      <c r="L21" s="7"/>
      <c r="M21" s="7"/>
      <c r="N21" s="7">
        <v>8</v>
      </c>
      <c r="O21" s="7">
        <v>6</v>
      </c>
      <c r="P21" s="7">
        <v>3</v>
      </c>
      <c r="Q21" s="7">
        <v>3</v>
      </c>
      <c r="R21" s="7"/>
      <c r="S21" s="7"/>
    </row>
    <row r="22" spans="1:19" x14ac:dyDescent="0.25">
      <c r="A22" s="17"/>
      <c r="B22" s="21" t="s">
        <v>32</v>
      </c>
      <c r="C22" s="7" t="s">
        <v>23</v>
      </c>
      <c r="D22" s="7">
        <f t="shared" si="2"/>
        <v>20</v>
      </c>
      <c r="E22" s="7">
        <v>2</v>
      </c>
      <c r="F22" s="7">
        <v>2</v>
      </c>
      <c r="G22" s="7">
        <v>4</v>
      </c>
      <c r="H22" s="7">
        <v>2</v>
      </c>
      <c r="I22" s="7"/>
      <c r="J22" s="7"/>
      <c r="K22" s="7"/>
      <c r="L22" s="7">
        <v>2</v>
      </c>
      <c r="M22" s="7"/>
      <c r="N22" s="7">
        <v>8</v>
      </c>
      <c r="O22" s="7"/>
      <c r="P22" s="7"/>
      <c r="Q22" s="7"/>
      <c r="R22" s="7"/>
      <c r="S22" s="7"/>
    </row>
    <row r="23" spans="1:19" x14ac:dyDescent="0.25">
      <c r="A23" s="17"/>
      <c r="B23" s="21"/>
      <c r="C23" s="7" t="s">
        <v>24</v>
      </c>
      <c r="D23" s="7">
        <f t="shared" si="2"/>
        <v>30</v>
      </c>
      <c r="E23" s="7"/>
      <c r="F23" s="7">
        <v>6</v>
      </c>
      <c r="G23" s="7">
        <v>6</v>
      </c>
      <c r="H23" s="7"/>
      <c r="I23" s="7"/>
      <c r="J23" s="7"/>
      <c r="K23" s="7"/>
      <c r="L23" s="7"/>
      <c r="M23" s="7"/>
      <c r="N23" s="7">
        <v>15</v>
      </c>
      <c r="O23" s="7"/>
      <c r="P23" s="7"/>
      <c r="Q23" s="7"/>
      <c r="R23" s="7">
        <v>3</v>
      </c>
      <c r="S23" s="7"/>
    </row>
    <row r="24" spans="1:19" x14ac:dyDescent="0.25">
      <c r="A24" s="17" t="s">
        <v>33</v>
      </c>
      <c r="B24" s="21" t="s">
        <v>34</v>
      </c>
      <c r="C24" s="7" t="s">
        <v>23</v>
      </c>
      <c r="D24" s="7">
        <v>30</v>
      </c>
      <c r="E24" s="7"/>
      <c r="F24" s="7">
        <v>6</v>
      </c>
      <c r="G24" s="7">
        <v>6</v>
      </c>
      <c r="H24" s="7">
        <v>5</v>
      </c>
      <c r="I24" s="7">
        <v>2</v>
      </c>
      <c r="J24" s="7">
        <v>2</v>
      </c>
      <c r="K24" s="7">
        <v>1</v>
      </c>
      <c r="L24" s="7">
        <v>1</v>
      </c>
      <c r="M24" s="7"/>
      <c r="N24" s="7">
        <v>4</v>
      </c>
      <c r="O24" s="7">
        <v>3</v>
      </c>
      <c r="P24" s="7"/>
      <c r="Q24" s="7"/>
      <c r="R24" s="7"/>
      <c r="S24" s="7"/>
    </row>
    <row r="25" spans="1:19" x14ac:dyDescent="0.25">
      <c r="A25" s="17"/>
      <c r="B25" s="21"/>
      <c r="C25" s="7" t="s">
        <v>24</v>
      </c>
      <c r="D25" s="7">
        <v>10</v>
      </c>
      <c r="E25" s="7"/>
      <c r="F25" s="7">
        <v>3</v>
      </c>
      <c r="G25" s="7">
        <v>3</v>
      </c>
      <c r="H25" s="7"/>
      <c r="I25" s="7"/>
      <c r="J25" s="7"/>
      <c r="K25" s="7"/>
      <c r="L25" s="7"/>
      <c r="M25" s="7"/>
      <c r="N25" s="7">
        <v>2</v>
      </c>
      <c r="O25" s="7">
        <v>2</v>
      </c>
      <c r="P25" s="7"/>
      <c r="Q25" s="7"/>
      <c r="R25" s="7"/>
      <c r="S25" s="7"/>
    </row>
    <row r="26" spans="1:19" x14ac:dyDescent="0.25">
      <c r="A26" s="17"/>
      <c r="B26" s="21" t="s">
        <v>35</v>
      </c>
      <c r="C26" s="7" t="s">
        <v>23</v>
      </c>
      <c r="D26" s="7">
        <v>45</v>
      </c>
      <c r="E26" s="7">
        <v>2</v>
      </c>
      <c r="F26" s="7">
        <v>5</v>
      </c>
      <c r="G26" s="7">
        <v>7</v>
      </c>
      <c r="H26" s="7">
        <v>5</v>
      </c>
      <c r="I26" s="7">
        <v>5</v>
      </c>
      <c r="J26" s="7">
        <v>3</v>
      </c>
      <c r="K26" s="7">
        <v>3</v>
      </c>
      <c r="L26" s="7">
        <v>3</v>
      </c>
      <c r="M26" s="7"/>
      <c r="N26" s="7">
        <v>5</v>
      </c>
      <c r="O26" s="7">
        <v>5</v>
      </c>
      <c r="P26" s="7"/>
      <c r="Q26" s="7"/>
      <c r="R26" s="7">
        <v>2</v>
      </c>
      <c r="S26" s="7"/>
    </row>
    <row r="27" spans="1:19" x14ac:dyDescent="0.25">
      <c r="A27" s="17"/>
      <c r="B27" s="21"/>
      <c r="C27" s="7" t="s">
        <v>24</v>
      </c>
      <c r="D27" s="7">
        <v>55</v>
      </c>
      <c r="E27" s="7"/>
      <c r="F27" s="7">
        <v>16</v>
      </c>
      <c r="G27" s="7">
        <v>16</v>
      </c>
      <c r="H27" s="7"/>
      <c r="I27" s="7"/>
      <c r="J27" s="7"/>
      <c r="K27" s="7"/>
      <c r="L27" s="7"/>
      <c r="M27" s="7">
        <v>2</v>
      </c>
      <c r="N27" s="7">
        <v>10</v>
      </c>
      <c r="O27" s="7">
        <v>9</v>
      </c>
      <c r="P27" s="7">
        <v>2</v>
      </c>
      <c r="Q27" s="7"/>
      <c r="R27" s="7"/>
      <c r="S27" s="7"/>
    </row>
    <row r="28" spans="1:19" x14ac:dyDescent="0.25">
      <c r="A28" s="17"/>
      <c r="B28" s="21" t="s">
        <v>36</v>
      </c>
      <c r="C28" s="7" t="s">
        <v>23</v>
      </c>
      <c r="D28" s="7">
        <v>16</v>
      </c>
      <c r="E28" s="7"/>
      <c r="F28" s="7">
        <v>2</v>
      </c>
      <c r="G28" s="7">
        <v>2</v>
      </c>
      <c r="H28" s="7">
        <v>2</v>
      </c>
      <c r="I28" s="7">
        <v>2</v>
      </c>
      <c r="J28" s="7">
        <v>2</v>
      </c>
      <c r="K28" s="7">
        <v>2</v>
      </c>
      <c r="L28" s="7">
        <v>2</v>
      </c>
      <c r="M28" s="7"/>
      <c r="N28" s="7">
        <v>2</v>
      </c>
      <c r="O28" s="7"/>
      <c r="P28" s="7"/>
      <c r="Q28" s="7"/>
      <c r="R28" s="7"/>
      <c r="S28" s="7"/>
    </row>
    <row r="29" spans="1:19" x14ac:dyDescent="0.25">
      <c r="A29" s="17"/>
      <c r="B29" s="21"/>
      <c r="C29" s="7" t="s">
        <v>24</v>
      </c>
      <c r="D29" s="7">
        <v>10</v>
      </c>
      <c r="E29" s="7"/>
      <c r="F29" s="7">
        <v>3</v>
      </c>
      <c r="G29" s="7">
        <v>3</v>
      </c>
      <c r="H29" s="7"/>
      <c r="I29" s="7"/>
      <c r="J29" s="7"/>
      <c r="K29" s="7"/>
      <c r="L29" s="7"/>
      <c r="M29" s="7"/>
      <c r="N29" s="7">
        <v>2</v>
      </c>
      <c r="O29" s="7">
        <v>2</v>
      </c>
      <c r="P29" s="7"/>
      <c r="Q29" s="7"/>
      <c r="R29" s="7"/>
      <c r="S29" s="7"/>
    </row>
    <row r="30" spans="1:19" x14ac:dyDescent="0.25">
      <c r="A30" s="17"/>
      <c r="B30" s="21" t="s">
        <v>37</v>
      </c>
      <c r="C30" s="7" t="s">
        <v>23</v>
      </c>
      <c r="D30" s="7">
        <v>30</v>
      </c>
      <c r="E30" s="7">
        <v>2</v>
      </c>
      <c r="F30" s="7"/>
      <c r="G30" s="7">
        <v>5</v>
      </c>
      <c r="H30" s="7">
        <v>2</v>
      </c>
      <c r="I30" s="7">
        <v>1</v>
      </c>
      <c r="J30" s="7">
        <v>3</v>
      </c>
      <c r="K30" s="7">
        <v>2</v>
      </c>
      <c r="L30" s="7">
        <v>3</v>
      </c>
      <c r="M30" s="7"/>
      <c r="N30" s="7">
        <v>2</v>
      </c>
      <c r="O30" s="7">
        <v>3</v>
      </c>
      <c r="P30" s="7">
        <v>1</v>
      </c>
      <c r="Q30" s="7">
        <v>1</v>
      </c>
      <c r="R30" s="7">
        <v>5</v>
      </c>
      <c r="S30" s="7"/>
    </row>
    <row r="31" spans="1:19" x14ac:dyDescent="0.25">
      <c r="A31" s="17"/>
      <c r="B31" s="21"/>
      <c r="C31" s="7" t="s">
        <v>24</v>
      </c>
      <c r="D31" s="7">
        <v>20</v>
      </c>
      <c r="E31" s="7"/>
      <c r="F31" s="7">
        <v>3</v>
      </c>
      <c r="G31" s="7">
        <v>3</v>
      </c>
      <c r="H31" s="7"/>
      <c r="I31" s="7"/>
      <c r="J31" s="7"/>
      <c r="K31" s="7"/>
      <c r="L31" s="7"/>
      <c r="M31" s="7"/>
      <c r="N31" s="7">
        <v>3</v>
      </c>
      <c r="O31" s="7">
        <v>2</v>
      </c>
      <c r="P31" s="7">
        <v>2</v>
      </c>
      <c r="Q31" s="7">
        <v>2</v>
      </c>
      <c r="R31" s="7">
        <v>5</v>
      </c>
      <c r="S31" s="7"/>
    </row>
    <row r="32" spans="1:19" x14ac:dyDescent="0.25">
      <c r="A32" s="17"/>
      <c r="B32" s="21" t="s">
        <v>38</v>
      </c>
      <c r="C32" s="7" t="s">
        <v>23</v>
      </c>
      <c r="D32" s="7">
        <v>15</v>
      </c>
      <c r="E32" s="7">
        <v>1</v>
      </c>
      <c r="F32" s="7">
        <v>1</v>
      </c>
      <c r="G32" s="7">
        <v>4</v>
      </c>
      <c r="H32" s="7">
        <v>0</v>
      </c>
      <c r="I32" s="7">
        <v>0</v>
      </c>
      <c r="J32" s="7">
        <v>2</v>
      </c>
      <c r="K32" s="7">
        <v>0</v>
      </c>
      <c r="L32" s="7">
        <v>2</v>
      </c>
      <c r="M32" s="7">
        <v>0</v>
      </c>
      <c r="N32" s="7">
        <v>2</v>
      </c>
      <c r="O32" s="7">
        <v>0</v>
      </c>
      <c r="P32" s="7">
        <v>0</v>
      </c>
      <c r="Q32" s="7">
        <v>1</v>
      </c>
      <c r="R32" s="7">
        <v>2</v>
      </c>
      <c r="S32" s="7">
        <v>0</v>
      </c>
    </row>
    <row r="33" spans="1:19" x14ac:dyDescent="0.25">
      <c r="A33" s="17"/>
      <c r="B33" s="21"/>
      <c r="C33" s="7" t="s">
        <v>24</v>
      </c>
      <c r="D33" s="7">
        <v>30</v>
      </c>
      <c r="E33" s="7">
        <v>3</v>
      </c>
      <c r="F33" s="7">
        <v>6</v>
      </c>
      <c r="G33" s="7">
        <v>5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5</v>
      </c>
      <c r="O33" s="7">
        <v>2</v>
      </c>
      <c r="P33" s="7">
        <v>3</v>
      </c>
      <c r="Q33" s="7">
        <v>2</v>
      </c>
      <c r="R33" s="7">
        <v>3</v>
      </c>
      <c r="S33" s="7">
        <v>0</v>
      </c>
    </row>
    <row r="34" spans="1:19" x14ac:dyDescent="0.25">
      <c r="A34" s="17"/>
      <c r="B34" s="21" t="s">
        <v>39</v>
      </c>
      <c r="C34" s="7" t="s">
        <v>23</v>
      </c>
      <c r="D34" s="7">
        <v>3</v>
      </c>
      <c r="E34" s="7"/>
      <c r="F34" s="7"/>
      <c r="G34" s="7">
        <v>1</v>
      </c>
      <c r="H34" s="7"/>
      <c r="I34" s="7"/>
      <c r="J34" s="7"/>
      <c r="K34" s="7"/>
      <c r="L34" s="7"/>
      <c r="M34" s="7"/>
      <c r="N34" s="7">
        <v>1</v>
      </c>
      <c r="O34" s="7">
        <v>1</v>
      </c>
      <c r="P34" s="7"/>
      <c r="Q34" s="7"/>
      <c r="R34" s="7"/>
      <c r="S34" s="7"/>
    </row>
    <row r="35" spans="1:19" x14ac:dyDescent="0.25">
      <c r="A35" s="17"/>
      <c r="B35" s="21"/>
      <c r="C35" s="7" t="s">
        <v>24</v>
      </c>
      <c r="D35" s="7">
        <v>7</v>
      </c>
      <c r="E35" s="7"/>
      <c r="F35" s="7">
        <v>1</v>
      </c>
      <c r="G35" s="7">
        <v>1</v>
      </c>
      <c r="H35" s="7"/>
      <c r="I35" s="7"/>
      <c r="J35" s="7"/>
      <c r="K35" s="7"/>
      <c r="L35" s="7"/>
      <c r="M35" s="7">
        <v>1</v>
      </c>
      <c r="N35" s="7"/>
      <c r="O35" s="7">
        <v>1</v>
      </c>
      <c r="P35" s="7">
        <v>1</v>
      </c>
      <c r="Q35" s="7">
        <v>1</v>
      </c>
      <c r="R35" s="7">
        <v>1</v>
      </c>
      <c r="S35" s="7"/>
    </row>
    <row r="36" spans="1:19" x14ac:dyDescent="0.25">
      <c r="A36" s="17"/>
      <c r="B36" s="21" t="s">
        <v>40</v>
      </c>
      <c r="C36" s="7" t="s">
        <v>23</v>
      </c>
      <c r="D36" s="7">
        <f>E36+F36+G36+H36+I36+J36+K36+L36+M36+N36+O36+P36+Q36+R36+S36</f>
        <v>1</v>
      </c>
      <c r="E36" s="7"/>
      <c r="F36" s="7"/>
      <c r="G36" s="7"/>
      <c r="H36" s="7"/>
      <c r="I36" s="7"/>
      <c r="J36" s="7">
        <v>1</v>
      </c>
      <c r="K36" s="7"/>
      <c r="L36" s="7"/>
      <c r="M36" s="7"/>
      <c r="N36" s="7"/>
      <c r="O36" s="7"/>
      <c r="P36" s="7"/>
      <c r="Q36" s="7"/>
      <c r="R36" s="7"/>
      <c r="S36" s="7"/>
    </row>
    <row r="37" spans="1:19" x14ac:dyDescent="0.25">
      <c r="A37" s="17"/>
      <c r="B37" s="21"/>
      <c r="C37" s="7" t="s">
        <v>24</v>
      </c>
      <c r="D37" s="7">
        <f>E37+F37+G37+H37+I37+J37+K37+L37+M37+N37+O37+P37+Q37+R37+S37</f>
        <v>9</v>
      </c>
      <c r="E37" s="7"/>
      <c r="F37" s="7">
        <v>1</v>
      </c>
      <c r="G37" s="7">
        <v>1</v>
      </c>
      <c r="H37" s="7"/>
      <c r="I37" s="7"/>
      <c r="J37" s="7"/>
      <c r="K37" s="7"/>
      <c r="L37" s="7"/>
      <c r="M37" s="7">
        <v>1</v>
      </c>
      <c r="N37" s="7">
        <v>1</v>
      </c>
      <c r="O37" s="7">
        <v>3</v>
      </c>
      <c r="P37" s="7">
        <v>1</v>
      </c>
      <c r="Q37" s="7"/>
      <c r="R37" s="7">
        <v>1</v>
      </c>
      <c r="S37" s="7"/>
    </row>
    <row r="38" spans="1:19" x14ac:dyDescent="0.25">
      <c r="A38" s="17"/>
      <c r="B38" s="21" t="s">
        <v>41</v>
      </c>
      <c r="C38" s="7" t="s">
        <v>23</v>
      </c>
      <c r="D38" s="7">
        <v>50</v>
      </c>
      <c r="E38" s="7">
        <v>4</v>
      </c>
      <c r="F38" s="7">
        <v>3</v>
      </c>
      <c r="G38" s="7">
        <v>6</v>
      </c>
      <c r="H38" s="7">
        <v>6</v>
      </c>
      <c r="I38" s="7">
        <v>3</v>
      </c>
      <c r="J38" s="7">
        <v>3</v>
      </c>
      <c r="K38" s="7">
        <v>3</v>
      </c>
      <c r="L38" s="7">
        <v>6</v>
      </c>
      <c r="M38" s="7">
        <v>3</v>
      </c>
      <c r="N38" s="7">
        <v>5</v>
      </c>
      <c r="O38" s="7">
        <v>4</v>
      </c>
      <c r="P38" s="7">
        <v>2</v>
      </c>
      <c r="Q38" s="7">
        <v>1</v>
      </c>
      <c r="R38" s="7">
        <v>1</v>
      </c>
      <c r="S38" s="7"/>
    </row>
    <row r="39" spans="1:19" x14ac:dyDescent="0.25">
      <c r="A39" s="17"/>
      <c r="B39" s="21"/>
      <c r="C39" s="7" t="s">
        <v>24</v>
      </c>
      <c r="D39" s="7">
        <v>40</v>
      </c>
      <c r="E39" s="7">
        <v>6</v>
      </c>
      <c r="F39" s="7">
        <v>4</v>
      </c>
      <c r="G39" s="7">
        <v>4</v>
      </c>
      <c r="H39" s="7"/>
      <c r="I39" s="7"/>
      <c r="J39" s="7">
        <v>4</v>
      </c>
      <c r="K39" s="7"/>
      <c r="L39" s="7"/>
      <c r="M39" s="7">
        <v>4</v>
      </c>
      <c r="N39" s="7">
        <v>6</v>
      </c>
      <c r="O39" s="7">
        <v>4</v>
      </c>
      <c r="P39" s="7">
        <v>3</v>
      </c>
      <c r="Q39" s="7">
        <v>3</v>
      </c>
      <c r="R39" s="7">
        <v>1</v>
      </c>
      <c r="S39" s="7">
        <v>1</v>
      </c>
    </row>
    <row r="40" spans="1:19" x14ac:dyDescent="0.25">
      <c r="A40" s="17" t="s">
        <v>42</v>
      </c>
      <c r="B40" s="21" t="s">
        <v>43</v>
      </c>
      <c r="C40" s="7" t="s">
        <v>23</v>
      </c>
      <c r="D40" s="7">
        <v>130</v>
      </c>
      <c r="E40" s="7">
        <v>10</v>
      </c>
      <c r="F40" s="7">
        <v>16</v>
      </c>
      <c r="G40" s="7">
        <v>18</v>
      </c>
      <c r="H40" s="7">
        <v>12</v>
      </c>
      <c r="I40" s="7">
        <v>6</v>
      </c>
      <c r="J40" s="7">
        <v>6</v>
      </c>
      <c r="K40" s="7">
        <v>12</v>
      </c>
      <c r="L40" s="7">
        <v>9</v>
      </c>
      <c r="M40" s="7">
        <v>6</v>
      </c>
      <c r="N40" s="7">
        <v>14</v>
      </c>
      <c r="O40" s="7">
        <v>6</v>
      </c>
      <c r="P40" s="7">
        <v>6</v>
      </c>
      <c r="Q40" s="7">
        <v>6</v>
      </c>
      <c r="R40" s="7">
        <v>3</v>
      </c>
      <c r="S40" s="7"/>
    </row>
    <row r="41" spans="1:19" x14ac:dyDescent="0.25">
      <c r="A41" s="17"/>
      <c r="B41" s="21"/>
      <c r="C41" s="7" t="s">
        <v>24</v>
      </c>
      <c r="D41" s="7">
        <v>170</v>
      </c>
      <c r="E41" s="7">
        <v>14</v>
      </c>
      <c r="F41" s="7">
        <v>48</v>
      </c>
      <c r="G41" s="7">
        <v>40</v>
      </c>
      <c r="H41" s="7"/>
      <c r="I41" s="7"/>
      <c r="J41" s="7">
        <v>8</v>
      </c>
      <c r="K41" s="7"/>
      <c r="L41" s="7"/>
      <c r="M41" s="7">
        <v>6</v>
      </c>
      <c r="N41" s="7">
        <v>21</v>
      </c>
      <c r="O41" s="7">
        <v>10</v>
      </c>
      <c r="P41" s="7">
        <v>10</v>
      </c>
      <c r="Q41" s="7">
        <v>10</v>
      </c>
      <c r="R41" s="7">
        <v>3</v>
      </c>
      <c r="S41" s="7"/>
    </row>
    <row r="42" spans="1:19" x14ac:dyDescent="0.25">
      <c r="A42" s="17"/>
      <c r="B42" s="21" t="s">
        <v>44</v>
      </c>
      <c r="C42" s="7" t="s">
        <v>23</v>
      </c>
      <c r="D42" s="7">
        <v>73</v>
      </c>
      <c r="E42" s="7">
        <v>6</v>
      </c>
      <c r="F42" s="7">
        <v>8</v>
      </c>
      <c r="G42" s="7">
        <v>14</v>
      </c>
      <c r="H42" s="7">
        <v>7</v>
      </c>
      <c r="I42" s="7">
        <v>8</v>
      </c>
      <c r="J42" s="7">
        <v>4</v>
      </c>
      <c r="K42" s="7">
        <v>6</v>
      </c>
      <c r="L42" s="7">
        <v>5</v>
      </c>
      <c r="M42" s="7"/>
      <c r="N42" s="7">
        <v>12</v>
      </c>
      <c r="O42" s="7">
        <v>2</v>
      </c>
      <c r="P42" s="7"/>
      <c r="Q42" s="7">
        <v>1</v>
      </c>
      <c r="R42" s="7"/>
      <c r="S42" s="7"/>
    </row>
    <row r="43" spans="1:19" x14ac:dyDescent="0.25">
      <c r="A43" s="17"/>
      <c r="B43" s="21"/>
      <c r="C43" s="7" t="s">
        <v>24</v>
      </c>
      <c r="D43" s="7">
        <v>66</v>
      </c>
      <c r="E43" s="7"/>
      <c r="F43" s="7">
        <v>24</v>
      </c>
      <c r="G43" s="7">
        <v>24</v>
      </c>
      <c r="H43" s="7"/>
      <c r="I43" s="7"/>
      <c r="J43" s="7"/>
      <c r="K43" s="7"/>
      <c r="L43" s="7"/>
      <c r="M43" s="7">
        <v>4</v>
      </c>
      <c r="N43" s="7">
        <v>3</v>
      </c>
      <c r="O43" s="7">
        <v>6</v>
      </c>
      <c r="P43" s="7">
        <v>3</v>
      </c>
      <c r="Q43" s="7">
        <v>2</v>
      </c>
      <c r="R43" s="7"/>
      <c r="S43" s="7"/>
    </row>
    <row r="44" spans="1:19" x14ac:dyDescent="0.25">
      <c r="A44" s="17"/>
      <c r="B44" s="21" t="s">
        <v>45</v>
      </c>
      <c r="C44" s="7" t="s">
        <v>23</v>
      </c>
      <c r="D44" s="7">
        <v>5</v>
      </c>
      <c r="E44" s="7"/>
      <c r="F44" s="7"/>
      <c r="G44" s="7">
        <v>1</v>
      </c>
      <c r="H44" s="7"/>
      <c r="I44" s="7"/>
      <c r="J44" s="7">
        <v>1</v>
      </c>
      <c r="K44" s="7">
        <v>1</v>
      </c>
      <c r="L44" s="7">
        <v>1</v>
      </c>
      <c r="M44" s="7"/>
      <c r="N44" s="7">
        <v>1</v>
      </c>
      <c r="O44" s="7"/>
      <c r="P44" s="7"/>
      <c r="Q44" s="7"/>
      <c r="R44" s="7"/>
      <c r="S44" s="7"/>
    </row>
    <row r="45" spans="1:19" x14ac:dyDescent="0.25">
      <c r="A45" s="17"/>
      <c r="B45" s="21"/>
      <c r="C45" s="7" t="s">
        <v>24</v>
      </c>
      <c r="D45" s="7">
        <v>25</v>
      </c>
      <c r="E45" s="7"/>
      <c r="F45" s="7">
        <v>6</v>
      </c>
      <c r="G45" s="7">
        <v>6</v>
      </c>
      <c r="H45" s="7"/>
      <c r="I45" s="7"/>
      <c r="J45" s="7"/>
      <c r="K45" s="7"/>
      <c r="L45" s="7"/>
      <c r="M45" s="7">
        <v>2</v>
      </c>
      <c r="N45" s="7">
        <v>3</v>
      </c>
      <c r="O45" s="7">
        <v>3</v>
      </c>
      <c r="P45" s="7">
        <v>2</v>
      </c>
      <c r="Q45" s="7">
        <v>2</v>
      </c>
      <c r="R45" s="7">
        <v>1</v>
      </c>
      <c r="S45" s="7"/>
    </row>
    <row r="46" spans="1:19" x14ac:dyDescent="0.25">
      <c r="A46" s="17"/>
      <c r="B46" s="21" t="s">
        <v>46</v>
      </c>
      <c r="C46" s="7" t="s">
        <v>23</v>
      </c>
      <c r="D46" s="7">
        <v>25</v>
      </c>
      <c r="E46" s="7">
        <v>2</v>
      </c>
      <c r="F46" s="7">
        <v>4</v>
      </c>
      <c r="G46" s="7">
        <v>6</v>
      </c>
      <c r="H46" s="7">
        <v>3</v>
      </c>
      <c r="I46" s="7">
        <v>2</v>
      </c>
      <c r="J46" s="7"/>
      <c r="K46" s="7">
        <v>2</v>
      </c>
      <c r="L46" s="7">
        <v>2</v>
      </c>
      <c r="M46" s="7"/>
      <c r="N46" s="7">
        <v>3</v>
      </c>
      <c r="O46" s="7">
        <v>1</v>
      </c>
      <c r="P46" s="7"/>
      <c r="Q46" s="7"/>
      <c r="R46" s="7"/>
      <c r="S46" s="7"/>
    </row>
    <row r="47" spans="1:19" x14ac:dyDescent="0.25">
      <c r="A47" s="17"/>
      <c r="B47" s="21"/>
      <c r="C47" s="7" t="s">
        <v>24</v>
      </c>
      <c r="D47" s="7">
        <v>15</v>
      </c>
      <c r="E47" s="7"/>
      <c r="F47" s="7">
        <v>3</v>
      </c>
      <c r="G47" s="7">
        <v>6</v>
      </c>
      <c r="H47" s="7"/>
      <c r="I47" s="7"/>
      <c r="J47" s="7"/>
      <c r="K47" s="7"/>
      <c r="L47" s="7"/>
      <c r="M47" s="7"/>
      <c r="N47" s="7">
        <v>5</v>
      </c>
      <c r="O47" s="7">
        <v>1</v>
      </c>
      <c r="P47" s="7"/>
      <c r="Q47" s="7"/>
      <c r="R47" s="7"/>
      <c r="S47" s="7"/>
    </row>
    <row r="48" spans="1:19" x14ac:dyDescent="0.25">
      <c r="A48" s="17"/>
      <c r="B48" s="21" t="s">
        <v>47</v>
      </c>
      <c r="C48" s="7" t="s">
        <v>23</v>
      </c>
      <c r="D48" s="7">
        <v>30</v>
      </c>
      <c r="E48" s="7">
        <v>1</v>
      </c>
      <c r="F48" s="7">
        <v>4</v>
      </c>
      <c r="G48" s="7">
        <v>7</v>
      </c>
      <c r="H48" s="7">
        <v>2</v>
      </c>
      <c r="I48" s="7">
        <v>2</v>
      </c>
      <c r="J48" s="7">
        <v>2</v>
      </c>
      <c r="K48" s="7">
        <v>3</v>
      </c>
      <c r="L48" s="7">
        <v>3</v>
      </c>
      <c r="M48" s="7"/>
      <c r="N48" s="7">
        <v>3</v>
      </c>
      <c r="O48" s="7">
        <v>1</v>
      </c>
      <c r="P48" s="7"/>
      <c r="Q48" s="7">
        <v>1</v>
      </c>
      <c r="R48" s="7">
        <v>1</v>
      </c>
      <c r="S48" s="7"/>
    </row>
    <row r="49" spans="1:19" x14ac:dyDescent="0.25">
      <c r="A49" s="17"/>
      <c r="B49" s="21"/>
      <c r="C49" s="7" t="s">
        <v>24</v>
      </c>
      <c r="D49" s="7">
        <v>30</v>
      </c>
      <c r="E49" s="7"/>
      <c r="F49" s="7">
        <v>9</v>
      </c>
      <c r="G49" s="7">
        <v>9</v>
      </c>
      <c r="H49" s="7"/>
      <c r="I49" s="7"/>
      <c r="J49" s="7"/>
      <c r="K49" s="7"/>
      <c r="L49" s="7"/>
      <c r="M49" s="7"/>
      <c r="N49" s="7">
        <v>11</v>
      </c>
      <c r="O49" s="7">
        <v>1</v>
      </c>
      <c r="P49" s="7"/>
      <c r="Q49" s="7"/>
      <c r="R49" s="7"/>
      <c r="S49" s="7"/>
    </row>
    <row r="50" spans="1:19" x14ac:dyDescent="0.25">
      <c r="A50" s="17" t="s">
        <v>48</v>
      </c>
      <c r="B50" s="21" t="s">
        <v>49</v>
      </c>
      <c r="C50" s="7" t="s">
        <v>23</v>
      </c>
      <c r="D50" s="7">
        <v>15</v>
      </c>
      <c r="E50" s="7">
        <v>3</v>
      </c>
      <c r="F50" s="7">
        <v>0</v>
      </c>
      <c r="G50" s="7">
        <v>4</v>
      </c>
      <c r="H50" s="7">
        <v>1</v>
      </c>
      <c r="I50" s="7">
        <v>1</v>
      </c>
      <c r="J50" s="7">
        <v>2</v>
      </c>
      <c r="K50" s="7">
        <v>1</v>
      </c>
      <c r="L50" s="7">
        <v>0</v>
      </c>
      <c r="M50" s="7">
        <v>1</v>
      </c>
      <c r="N50" s="7">
        <v>1</v>
      </c>
      <c r="O50" s="7">
        <v>0</v>
      </c>
      <c r="P50" s="7">
        <v>1</v>
      </c>
      <c r="Q50" s="7">
        <v>0</v>
      </c>
      <c r="R50" s="7">
        <v>0</v>
      </c>
      <c r="S50" s="7">
        <v>0</v>
      </c>
    </row>
    <row r="51" spans="1:19" x14ac:dyDescent="0.25">
      <c r="A51" s="17"/>
      <c r="B51" s="21"/>
      <c r="C51" s="7" t="s">
        <v>24</v>
      </c>
      <c r="D51" s="7">
        <v>35</v>
      </c>
      <c r="E51" s="7">
        <v>0</v>
      </c>
      <c r="F51" s="7">
        <v>13</v>
      </c>
      <c r="G51" s="7">
        <v>15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7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</row>
    <row r="52" spans="1:19" hidden="1" x14ac:dyDescent="0.25">
      <c r="A52" s="6" t="s">
        <v>50</v>
      </c>
      <c r="B52" s="7" t="s">
        <v>51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1:19" x14ac:dyDescent="0.25">
      <c r="A53" s="18" t="s">
        <v>52</v>
      </c>
      <c r="B53" s="21" t="s">
        <v>53</v>
      </c>
      <c r="C53" s="7" t="s">
        <v>23</v>
      </c>
      <c r="D53" s="7">
        <v>80</v>
      </c>
      <c r="E53" s="7">
        <v>7</v>
      </c>
      <c r="F53" s="7">
        <v>11</v>
      </c>
      <c r="G53" s="7">
        <v>11</v>
      </c>
      <c r="H53" s="7">
        <v>8</v>
      </c>
      <c r="I53" s="7">
        <v>3</v>
      </c>
      <c r="J53" s="7">
        <v>7</v>
      </c>
      <c r="K53" s="7">
        <v>6</v>
      </c>
      <c r="L53" s="7">
        <v>7</v>
      </c>
      <c r="M53" s="7">
        <v>2</v>
      </c>
      <c r="N53" s="7">
        <v>9</v>
      </c>
      <c r="O53" s="7">
        <v>2</v>
      </c>
      <c r="P53" s="7">
        <v>3</v>
      </c>
      <c r="Q53" s="7">
        <v>2</v>
      </c>
      <c r="R53" s="7">
        <v>2</v>
      </c>
      <c r="S53" s="7"/>
    </row>
    <row r="54" spans="1:19" x14ac:dyDescent="0.25">
      <c r="A54" s="19"/>
      <c r="B54" s="21"/>
      <c r="C54" s="7" t="s">
        <v>24</v>
      </c>
      <c r="D54" s="7">
        <v>40</v>
      </c>
      <c r="E54" s="7"/>
      <c r="F54" s="7">
        <v>8</v>
      </c>
      <c r="G54" s="7">
        <v>8</v>
      </c>
      <c r="H54" s="7"/>
      <c r="I54" s="7"/>
      <c r="J54" s="7"/>
      <c r="K54" s="7"/>
      <c r="L54" s="7"/>
      <c r="M54" s="7"/>
      <c r="N54" s="7">
        <v>8</v>
      </c>
      <c r="O54" s="7">
        <v>5</v>
      </c>
      <c r="P54" s="7">
        <v>5</v>
      </c>
      <c r="Q54" s="7">
        <v>3</v>
      </c>
      <c r="R54" s="7">
        <v>3</v>
      </c>
      <c r="S54" s="7"/>
    </row>
    <row r="55" spans="1:19" x14ac:dyDescent="0.25">
      <c r="A55" s="19"/>
      <c r="B55" s="21" t="s">
        <v>54</v>
      </c>
      <c r="C55" s="7" t="s">
        <v>23</v>
      </c>
      <c r="D55" s="7">
        <f>E55+F55+G55+H55+I55+J55+K55+L55+M55+N55+O55+P55+Q55+R55</f>
        <v>150</v>
      </c>
      <c r="E55" s="7">
        <v>5</v>
      </c>
      <c r="F55" s="7">
        <v>15</v>
      </c>
      <c r="G55" s="7">
        <v>30</v>
      </c>
      <c r="H55" s="7">
        <v>25</v>
      </c>
      <c r="I55" s="7">
        <v>10</v>
      </c>
      <c r="J55" s="7">
        <v>10</v>
      </c>
      <c r="K55" s="7">
        <v>5</v>
      </c>
      <c r="L55" s="7">
        <v>5</v>
      </c>
      <c r="M55" s="7">
        <v>5</v>
      </c>
      <c r="N55" s="7">
        <v>15</v>
      </c>
      <c r="O55" s="7">
        <v>10</v>
      </c>
      <c r="P55" s="7">
        <v>5</v>
      </c>
      <c r="Q55" s="7">
        <v>3</v>
      </c>
      <c r="R55" s="7">
        <v>7</v>
      </c>
      <c r="S55" s="7"/>
    </row>
    <row r="56" spans="1:19" x14ac:dyDescent="0.25">
      <c r="A56" s="19"/>
      <c r="B56" s="21"/>
      <c r="C56" s="7" t="s">
        <v>24</v>
      </c>
      <c r="D56" s="7">
        <f>F56+G56+M56+N56+O56+P56+Q56+R56</f>
        <v>100</v>
      </c>
      <c r="E56" s="7"/>
      <c r="F56" s="7">
        <v>25</v>
      </c>
      <c r="G56" s="7">
        <v>25</v>
      </c>
      <c r="H56" s="7"/>
      <c r="I56" s="7"/>
      <c r="J56" s="7"/>
      <c r="K56" s="7"/>
      <c r="L56" s="7"/>
      <c r="M56" s="7">
        <v>4</v>
      </c>
      <c r="N56" s="7">
        <v>15</v>
      </c>
      <c r="O56" s="7">
        <v>10</v>
      </c>
      <c r="P56" s="7">
        <v>15</v>
      </c>
      <c r="Q56" s="7">
        <v>3</v>
      </c>
      <c r="R56" s="7">
        <v>3</v>
      </c>
      <c r="S56" s="7"/>
    </row>
    <row r="57" spans="1:19" x14ac:dyDescent="0.25">
      <c r="A57" s="19"/>
      <c r="B57" s="21" t="s">
        <v>55</v>
      </c>
      <c r="C57" s="7" t="s">
        <v>23</v>
      </c>
      <c r="D57" s="7">
        <v>10</v>
      </c>
      <c r="E57" s="7">
        <v>2</v>
      </c>
      <c r="F57" s="7"/>
      <c r="G57" s="7"/>
      <c r="H57" s="7">
        <v>3</v>
      </c>
      <c r="I57" s="7"/>
      <c r="J57" s="7"/>
      <c r="K57" s="7">
        <v>3</v>
      </c>
      <c r="L57" s="7">
        <v>2</v>
      </c>
      <c r="M57" s="7"/>
      <c r="N57" s="7"/>
      <c r="O57" s="7"/>
      <c r="P57" s="7"/>
      <c r="Q57" s="7"/>
      <c r="R57" s="7"/>
      <c r="S57" s="7"/>
    </row>
    <row r="58" spans="1:19" x14ac:dyDescent="0.25">
      <c r="A58" s="19"/>
      <c r="B58" s="21"/>
      <c r="C58" s="7" t="s">
        <v>24</v>
      </c>
      <c r="D58" s="7">
        <v>65</v>
      </c>
      <c r="E58" s="7">
        <v>3</v>
      </c>
      <c r="F58" s="7">
        <v>20</v>
      </c>
      <c r="G58" s="7">
        <v>20</v>
      </c>
      <c r="H58" s="7"/>
      <c r="I58" s="7"/>
      <c r="J58" s="7"/>
      <c r="K58" s="7"/>
      <c r="L58" s="7"/>
      <c r="M58" s="7"/>
      <c r="N58" s="7">
        <v>5</v>
      </c>
      <c r="O58" s="7">
        <v>5</v>
      </c>
      <c r="P58" s="7">
        <v>5</v>
      </c>
      <c r="Q58" s="7">
        <v>5</v>
      </c>
      <c r="R58" s="7">
        <v>2</v>
      </c>
      <c r="S58" s="7"/>
    </row>
    <row r="59" spans="1:19" ht="15.6" x14ac:dyDescent="0.25">
      <c r="A59" s="19"/>
      <c r="B59" s="22" t="s">
        <v>56</v>
      </c>
      <c r="C59" s="7" t="s">
        <v>23</v>
      </c>
      <c r="D59" s="8">
        <f>SUM(E59:S59)</f>
        <v>100</v>
      </c>
      <c r="E59" s="8">
        <v>15</v>
      </c>
      <c r="F59" s="8">
        <v>15</v>
      </c>
      <c r="G59" s="8">
        <v>10</v>
      </c>
      <c r="H59" s="8">
        <v>10</v>
      </c>
      <c r="I59" s="8">
        <v>5</v>
      </c>
      <c r="J59" s="8">
        <v>5</v>
      </c>
      <c r="K59" s="8">
        <v>5</v>
      </c>
      <c r="L59" s="8">
        <v>5</v>
      </c>
      <c r="M59" s="8">
        <v>5</v>
      </c>
      <c r="N59" s="8">
        <v>5</v>
      </c>
      <c r="O59" s="8">
        <v>5</v>
      </c>
      <c r="P59" s="8">
        <v>5</v>
      </c>
      <c r="Q59" s="8">
        <v>5</v>
      </c>
      <c r="R59" s="8">
        <v>5</v>
      </c>
      <c r="S59" s="8"/>
    </row>
    <row r="60" spans="1:19" ht="15.6" x14ac:dyDescent="0.25">
      <c r="A60" s="20"/>
      <c r="B60" s="23"/>
      <c r="C60" s="7" t="s">
        <v>24</v>
      </c>
      <c r="D60" s="8">
        <f>SUM(E60:S60)</f>
        <v>100</v>
      </c>
      <c r="E60" s="8">
        <v>5</v>
      </c>
      <c r="F60" s="8">
        <v>20</v>
      </c>
      <c r="G60" s="8">
        <v>20</v>
      </c>
      <c r="H60" s="8"/>
      <c r="I60" s="8"/>
      <c r="J60" s="8"/>
      <c r="K60" s="8"/>
      <c r="L60" s="8"/>
      <c r="M60" s="8">
        <v>10</v>
      </c>
      <c r="N60" s="8">
        <v>10</v>
      </c>
      <c r="O60" s="8">
        <v>10</v>
      </c>
      <c r="P60" s="8">
        <v>10</v>
      </c>
      <c r="Q60" s="8">
        <v>10</v>
      </c>
      <c r="R60" s="8">
        <v>5</v>
      </c>
      <c r="S60" s="8"/>
    </row>
    <row r="61" spans="1:19" x14ac:dyDescent="0.25">
      <c r="A61" s="17" t="s">
        <v>57</v>
      </c>
      <c r="B61" s="21" t="s">
        <v>58</v>
      </c>
      <c r="C61" s="7" t="s">
        <v>23</v>
      </c>
      <c r="D61" s="7">
        <v>300</v>
      </c>
      <c r="E61" s="7">
        <v>10</v>
      </c>
      <c r="F61" s="7">
        <v>35</v>
      </c>
      <c r="G61" s="7">
        <v>35</v>
      </c>
      <c r="H61" s="7">
        <v>25</v>
      </c>
      <c r="I61" s="7">
        <v>20</v>
      </c>
      <c r="J61" s="7">
        <v>20</v>
      </c>
      <c r="K61" s="7">
        <v>20</v>
      </c>
      <c r="L61" s="7">
        <v>20</v>
      </c>
      <c r="M61" s="7">
        <v>15</v>
      </c>
      <c r="N61" s="7">
        <v>45</v>
      </c>
      <c r="O61" s="7">
        <v>35</v>
      </c>
      <c r="P61" s="7">
        <v>5</v>
      </c>
      <c r="Q61" s="7">
        <v>5</v>
      </c>
      <c r="R61" s="7">
        <v>10</v>
      </c>
      <c r="S61" s="7"/>
    </row>
    <row r="62" spans="1:19" x14ac:dyDescent="0.25">
      <c r="A62" s="17"/>
      <c r="B62" s="21"/>
      <c r="C62" s="7" t="s">
        <v>24</v>
      </c>
      <c r="D62" s="7">
        <v>50</v>
      </c>
      <c r="E62" s="7"/>
      <c r="F62" s="7">
        <v>10</v>
      </c>
      <c r="G62" s="7">
        <v>10</v>
      </c>
      <c r="H62" s="7"/>
      <c r="I62" s="7"/>
      <c r="J62" s="7"/>
      <c r="K62" s="7"/>
      <c r="L62" s="7"/>
      <c r="M62" s="7"/>
      <c r="N62" s="7">
        <v>5</v>
      </c>
      <c r="O62" s="7">
        <v>10</v>
      </c>
      <c r="P62" s="7">
        <v>5</v>
      </c>
      <c r="Q62" s="7">
        <v>5</v>
      </c>
      <c r="R62" s="7">
        <v>5</v>
      </c>
      <c r="S62" s="7"/>
    </row>
    <row r="63" spans="1:19" x14ac:dyDescent="0.25">
      <c r="A63" s="17"/>
      <c r="B63" s="21" t="s">
        <v>59</v>
      </c>
      <c r="C63" s="7" t="s">
        <v>23</v>
      </c>
      <c r="D63" s="7">
        <v>17</v>
      </c>
      <c r="E63" s="7">
        <v>1</v>
      </c>
      <c r="F63" s="7">
        <v>4</v>
      </c>
      <c r="G63" s="7">
        <v>5</v>
      </c>
      <c r="H63" s="7">
        <v>1</v>
      </c>
      <c r="I63" s="7"/>
      <c r="J63" s="7">
        <v>1</v>
      </c>
      <c r="K63" s="7"/>
      <c r="L63" s="7">
        <v>1</v>
      </c>
      <c r="M63" s="7"/>
      <c r="N63" s="7">
        <v>2</v>
      </c>
      <c r="O63" s="7">
        <v>2</v>
      </c>
      <c r="P63" s="7"/>
      <c r="Q63" s="7"/>
      <c r="R63" s="7"/>
      <c r="S63" s="7"/>
    </row>
    <row r="64" spans="1:19" x14ac:dyDescent="0.25">
      <c r="A64" s="17"/>
      <c r="B64" s="21"/>
      <c r="C64" s="7" t="s">
        <v>24</v>
      </c>
      <c r="D64" s="7">
        <v>33</v>
      </c>
      <c r="E64" s="7"/>
      <c r="F64" s="7">
        <v>16</v>
      </c>
      <c r="G64" s="7">
        <v>12</v>
      </c>
      <c r="H64" s="7"/>
      <c r="I64" s="7"/>
      <c r="J64" s="7"/>
      <c r="K64" s="7"/>
      <c r="L64" s="7"/>
      <c r="M64" s="7"/>
      <c r="N64" s="7">
        <v>4</v>
      </c>
      <c r="O64" s="7"/>
      <c r="P64" s="7">
        <v>1</v>
      </c>
      <c r="Q64" s="7"/>
      <c r="R64" s="7"/>
      <c r="S64" s="7"/>
    </row>
    <row r="65" spans="1:19" x14ac:dyDescent="0.25">
      <c r="A65" s="17"/>
      <c r="B65" s="21" t="s">
        <v>60</v>
      </c>
      <c r="C65" s="7" t="s">
        <v>23</v>
      </c>
      <c r="D65" s="7">
        <v>20</v>
      </c>
      <c r="E65" s="7"/>
      <c r="F65" s="7"/>
      <c r="G65" s="7">
        <v>5</v>
      </c>
      <c r="H65" s="7">
        <v>3</v>
      </c>
      <c r="I65" s="7"/>
      <c r="J65" s="7">
        <v>2</v>
      </c>
      <c r="K65" s="7">
        <v>5</v>
      </c>
      <c r="L65" s="7">
        <v>2</v>
      </c>
      <c r="M65" s="7"/>
      <c r="N65" s="7">
        <v>3</v>
      </c>
      <c r="O65" s="7"/>
      <c r="P65" s="7"/>
      <c r="Q65" s="7"/>
      <c r="R65" s="7"/>
      <c r="S65" s="7"/>
    </row>
    <row r="66" spans="1:19" x14ac:dyDescent="0.25">
      <c r="A66" s="17"/>
      <c r="B66" s="21"/>
      <c r="C66" s="7" t="s">
        <v>24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 x14ac:dyDescent="0.25">
      <c r="A67" s="17"/>
      <c r="B67" s="21" t="s">
        <v>61</v>
      </c>
      <c r="C67" s="7" t="s">
        <v>23</v>
      </c>
      <c r="D67" s="7">
        <v>103</v>
      </c>
      <c r="E67" s="7">
        <v>3</v>
      </c>
      <c r="F67" s="7">
        <v>30</v>
      </c>
      <c r="G67" s="7">
        <v>30</v>
      </c>
      <c r="H67" s="7">
        <v>5</v>
      </c>
      <c r="I67" s="7">
        <v>5</v>
      </c>
      <c r="J67" s="7">
        <v>5</v>
      </c>
      <c r="K67" s="7">
        <v>5</v>
      </c>
      <c r="L67" s="7">
        <v>3</v>
      </c>
      <c r="M67" s="7">
        <v>3</v>
      </c>
      <c r="N67" s="7">
        <v>5</v>
      </c>
      <c r="O67" s="7"/>
      <c r="P67" s="7">
        <v>2</v>
      </c>
      <c r="Q67" s="7">
        <v>2</v>
      </c>
      <c r="R67" s="7">
        <v>5</v>
      </c>
      <c r="S67" s="7"/>
    </row>
    <row r="68" spans="1:19" x14ac:dyDescent="0.25">
      <c r="A68" s="17"/>
      <c r="B68" s="21"/>
      <c r="C68" s="7" t="s">
        <v>24</v>
      </c>
      <c r="D68" s="7">
        <v>72</v>
      </c>
      <c r="E68" s="7">
        <v>5</v>
      </c>
      <c r="F68" s="7">
        <v>25</v>
      </c>
      <c r="G68" s="7">
        <v>25</v>
      </c>
      <c r="H68" s="7"/>
      <c r="I68" s="7"/>
      <c r="J68" s="7"/>
      <c r="K68" s="7"/>
      <c r="L68" s="7"/>
      <c r="M68" s="7">
        <v>3</v>
      </c>
      <c r="N68" s="7">
        <v>5</v>
      </c>
      <c r="O68" s="7"/>
      <c r="P68" s="7">
        <v>2</v>
      </c>
      <c r="Q68" s="7">
        <v>2</v>
      </c>
      <c r="R68" s="7">
        <v>5</v>
      </c>
      <c r="S68" s="7"/>
    </row>
    <row r="69" spans="1:19" x14ac:dyDescent="0.25">
      <c r="A69" s="17" t="s">
        <v>62</v>
      </c>
      <c r="B69" s="21" t="s">
        <v>63</v>
      </c>
      <c r="C69" s="7" t="s">
        <v>23</v>
      </c>
      <c r="D69" s="7">
        <v>140</v>
      </c>
      <c r="E69" s="7">
        <v>8</v>
      </c>
      <c r="F69" s="7">
        <v>23</v>
      </c>
      <c r="G69" s="7">
        <v>23</v>
      </c>
      <c r="H69" s="7">
        <v>8</v>
      </c>
      <c r="I69" s="7">
        <v>5</v>
      </c>
      <c r="J69" s="7">
        <v>7</v>
      </c>
      <c r="K69" s="7">
        <v>11</v>
      </c>
      <c r="L69" s="7">
        <v>8</v>
      </c>
      <c r="M69" s="7">
        <v>3</v>
      </c>
      <c r="N69" s="7">
        <v>22</v>
      </c>
      <c r="O69" s="7">
        <v>8</v>
      </c>
      <c r="P69" s="7">
        <v>3</v>
      </c>
      <c r="Q69" s="7">
        <v>4</v>
      </c>
      <c r="R69" s="7">
        <v>7</v>
      </c>
      <c r="S69" s="7">
        <v>0</v>
      </c>
    </row>
    <row r="70" spans="1:19" x14ac:dyDescent="0.25">
      <c r="A70" s="17"/>
      <c r="B70" s="21"/>
      <c r="C70" s="7" t="s">
        <v>24</v>
      </c>
      <c r="D70" s="7">
        <v>52</v>
      </c>
      <c r="E70" s="7">
        <v>2</v>
      </c>
      <c r="F70" s="7">
        <v>15</v>
      </c>
      <c r="G70" s="7">
        <v>14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2</v>
      </c>
      <c r="N70" s="7">
        <v>5</v>
      </c>
      <c r="O70" s="7">
        <v>4</v>
      </c>
      <c r="P70" s="7">
        <v>4</v>
      </c>
      <c r="Q70" s="7">
        <v>3</v>
      </c>
      <c r="R70" s="7">
        <v>3</v>
      </c>
      <c r="S70" s="7">
        <v>0</v>
      </c>
    </row>
    <row r="71" spans="1:19" x14ac:dyDescent="0.25">
      <c r="A71" s="17"/>
      <c r="B71" s="21" t="s">
        <v>64</v>
      </c>
      <c r="C71" s="7" t="s">
        <v>23</v>
      </c>
      <c r="D71" s="7">
        <f t="shared" ref="D71:D76" si="3">SUM(E71:S71)</f>
        <v>181</v>
      </c>
      <c r="E71" s="7">
        <v>15</v>
      </c>
      <c r="F71" s="7">
        <v>24</v>
      </c>
      <c r="G71" s="7">
        <v>36</v>
      </c>
      <c r="H71" s="7">
        <v>15</v>
      </c>
      <c r="I71" s="7">
        <v>8</v>
      </c>
      <c r="J71" s="7">
        <v>15</v>
      </c>
      <c r="K71" s="7">
        <v>18</v>
      </c>
      <c r="L71" s="7">
        <v>9</v>
      </c>
      <c r="M71" s="7">
        <v>5</v>
      </c>
      <c r="N71" s="7">
        <v>21</v>
      </c>
      <c r="O71" s="7">
        <v>5</v>
      </c>
      <c r="P71" s="7">
        <v>5</v>
      </c>
      <c r="Q71" s="7">
        <v>5</v>
      </c>
      <c r="R71" s="7">
        <v>0</v>
      </c>
      <c r="S71" s="7">
        <v>0</v>
      </c>
    </row>
    <row r="72" spans="1:19" x14ac:dyDescent="0.25">
      <c r="A72" s="17"/>
      <c r="B72" s="21"/>
      <c r="C72" s="7" t="s">
        <v>24</v>
      </c>
      <c r="D72" s="7">
        <f t="shared" si="3"/>
        <v>120</v>
      </c>
      <c r="E72" s="7">
        <v>10</v>
      </c>
      <c r="F72" s="7">
        <v>35</v>
      </c>
      <c r="G72" s="7">
        <v>35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8</v>
      </c>
      <c r="N72" s="7">
        <v>10</v>
      </c>
      <c r="O72" s="7">
        <v>8</v>
      </c>
      <c r="P72" s="7">
        <v>7</v>
      </c>
      <c r="Q72" s="7">
        <v>7</v>
      </c>
      <c r="R72" s="7">
        <v>0</v>
      </c>
      <c r="S72" s="7">
        <v>0</v>
      </c>
    </row>
    <row r="73" spans="1:19" x14ac:dyDescent="0.25">
      <c r="A73" s="17"/>
      <c r="B73" s="21" t="s">
        <v>65</v>
      </c>
      <c r="C73" s="7" t="s">
        <v>23</v>
      </c>
      <c r="D73" s="7">
        <f>E73+F73+G73+H73+I73+J73+K73+L73+M73+N73+O73+P73+Q73+R73+S73</f>
        <v>162</v>
      </c>
      <c r="E73" s="7">
        <v>14</v>
      </c>
      <c r="F73" s="7">
        <v>34</v>
      </c>
      <c r="G73" s="7">
        <v>33</v>
      </c>
      <c r="H73" s="7">
        <v>16</v>
      </c>
      <c r="I73" s="7">
        <v>4</v>
      </c>
      <c r="J73" s="7">
        <v>5</v>
      </c>
      <c r="K73" s="7">
        <v>9</v>
      </c>
      <c r="L73" s="7">
        <v>8</v>
      </c>
      <c r="M73" s="7">
        <v>3</v>
      </c>
      <c r="N73" s="7">
        <v>21</v>
      </c>
      <c r="O73" s="7">
        <v>6</v>
      </c>
      <c r="P73" s="7">
        <v>0</v>
      </c>
      <c r="Q73" s="7">
        <v>1</v>
      </c>
      <c r="R73" s="7">
        <v>8</v>
      </c>
      <c r="S73" s="7">
        <v>0</v>
      </c>
    </row>
    <row r="74" spans="1:19" x14ac:dyDescent="0.25">
      <c r="A74" s="17"/>
      <c r="B74" s="21"/>
      <c r="C74" s="7" t="s">
        <v>24</v>
      </c>
      <c r="D74" s="7">
        <f>E74+F74+G74+H74+I74+J74+K74+L74+M74+N74+O74+P74+Q74+R74+S74</f>
        <v>214</v>
      </c>
      <c r="E74" s="7">
        <v>2</v>
      </c>
      <c r="F74" s="7">
        <v>80</v>
      </c>
      <c r="G74" s="7">
        <v>77</v>
      </c>
      <c r="H74" s="7">
        <v>0</v>
      </c>
      <c r="I74" s="7">
        <v>0</v>
      </c>
      <c r="J74" s="7">
        <v>1</v>
      </c>
      <c r="K74" s="7">
        <v>0</v>
      </c>
      <c r="L74" s="7">
        <v>0</v>
      </c>
      <c r="M74" s="7">
        <v>2</v>
      </c>
      <c r="N74" s="7">
        <v>34</v>
      </c>
      <c r="O74" s="7">
        <v>8</v>
      </c>
      <c r="P74" s="7">
        <v>6</v>
      </c>
      <c r="Q74" s="7">
        <v>1</v>
      </c>
      <c r="R74" s="7">
        <v>3</v>
      </c>
      <c r="S74" s="7">
        <v>0</v>
      </c>
    </row>
    <row r="75" spans="1:19" x14ac:dyDescent="0.25">
      <c r="A75" s="17"/>
      <c r="B75" s="21" t="s">
        <v>66</v>
      </c>
      <c r="C75" s="7" t="s">
        <v>23</v>
      </c>
      <c r="D75" s="7">
        <f t="shared" si="3"/>
        <v>200</v>
      </c>
      <c r="E75" s="7">
        <v>10</v>
      </c>
      <c r="F75" s="7">
        <v>35</v>
      </c>
      <c r="G75" s="7">
        <v>35</v>
      </c>
      <c r="H75" s="7">
        <v>16</v>
      </c>
      <c r="I75" s="7">
        <v>8</v>
      </c>
      <c r="J75" s="7">
        <v>10</v>
      </c>
      <c r="K75" s="7">
        <v>16</v>
      </c>
      <c r="L75" s="7">
        <v>10</v>
      </c>
      <c r="M75" s="7">
        <v>0</v>
      </c>
      <c r="N75" s="7">
        <v>35</v>
      </c>
      <c r="O75" s="7">
        <v>10</v>
      </c>
      <c r="P75" s="7">
        <v>5</v>
      </c>
      <c r="Q75" s="7">
        <v>5</v>
      </c>
      <c r="R75" s="7">
        <v>5</v>
      </c>
      <c r="S75" s="7">
        <v>0</v>
      </c>
    </row>
    <row r="76" spans="1:19" x14ac:dyDescent="0.25">
      <c r="A76" s="17"/>
      <c r="B76" s="21"/>
      <c r="C76" s="7" t="s">
        <v>24</v>
      </c>
      <c r="D76" s="7">
        <f t="shared" si="3"/>
        <v>300</v>
      </c>
      <c r="E76" s="7">
        <v>0</v>
      </c>
      <c r="F76" s="7">
        <v>100</v>
      </c>
      <c r="G76" s="7">
        <v>100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60</v>
      </c>
      <c r="O76" s="7">
        <v>10</v>
      </c>
      <c r="P76" s="7">
        <v>10</v>
      </c>
      <c r="Q76" s="7">
        <v>10</v>
      </c>
      <c r="R76" s="7">
        <v>10</v>
      </c>
      <c r="S76" s="7">
        <v>0</v>
      </c>
    </row>
    <row r="77" spans="1:19" x14ac:dyDescent="0.25">
      <c r="A77" s="17"/>
      <c r="B77" s="21" t="s">
        <v>67</v>
      </c>
      <c r="C77" s="7" t="s">
        <v>23</v>
      </c>
      <c r="D77" s="7">
        <v>184</v>
      </c>
      <c r="E77" s="7">
        <v>13</v>
      </c>
      <c r="F77" s="7">
        <v>30</v>
      </c>
      <c r="G77" s="7">
        <v>34</v>
      </c>
      <c r="H77" s="7">
        <v>13</v>
      </c>
      <c r="I77" s="7">
        <v>4</v>
      </c>
      <c r="J77" s="7">
        <v>8</v>
      </c>
      <c r="K77" s="7">
        <v>9</v>
      </c>
      <c r="L77" s="7">
        <v>8</v>
      </c>
      <c r="M77" s="7">
        <v>7</v>
      </c>
      <c r="N77" s="7">
        <v>28</v>
      </c>
      <c r="O77" s="7">
        <v>10</v>
      </c>
      <c r="P77" s="7">
        <v>6</v>
      </c>
      <c r="Q77" s="7">
        <v>6</v>
      </c>
      <c r="R77" s="7">
        <v>6</v>
      </c>
      <c r="S77" s="7">
        <v>2</v>
      </c>
    </row>
    <row r="78" spans="1:19" x14ac:dyDescent="0.25">
      <c r="A78" s="17"/>
      <c r="B78" s="21"/>
      <c r="C78" s="7" t="s">
        <v>24</v>
      </c>
      <c r="D78" s="7">
        <v>41</v>
      </c>
      <c r="E78" s="7">
        <v>0</v>
      </c>
      <c r="F78" s="7">
        <v>16</v>
      </c>
      <c r="G78" s="7">
        <v>14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2</v>
      </c>
      <c r="N78" s="7">
        <v>5</v>
      </c>
      <c r="O78" s="7">
        <v>2</v>
      </c>
      <c r="P78" s="7">
        <v>2</v>
      </c>
      <c r="Q78" s="7">
        <v>0</v>
      </c>
      <c r="R78" s="7">
        <v>0</v>
      </c>
      <c r="S78" s="7">
        <v>0</v>
      </c>
    </row>
    <row r="79" spans="1:19" x14ac:dyDescent="0.25">
      <c r="A79" s="17"/>
      <c r="B79" s="21" t="s">
        <v>68</v>
      </c>
      <c r="C79" s="7" t="s">
        <v>23</v>
      </c>
      <c r="D79" s="7">
        <f t="shared" ref="D79:D82" si="4">E79+F79+G79+H79+I79+J79+K79+L79+M79+N79+O79+P79+Q79+R79+S79</f>
        <v>30</v>
      </c>
      <c r="E79" s="7">
        <v>2</v>
      </c>
      <c r="F79" s="7">
        <v>6</v>
      </c>
      <c r="G79" s="7">
        <v>6</v>
      </c>
      <c r="H79" s="7">
        <v>2</v>
      </c>
      <c r="I79" s="7">
        <v>2</v>
      </c>
      <c r="J79" s="7">
        <v>2</v>
      </c>
      <c r="K79" s="7">
        <v>2</v>
      </c>
      <c r="L79" s="7">
        <v>2</v>
      </c>
      <c r="M79" s="7">
        <v>0</v>
      </c>
      <c r="N79" s="7">
        <v>6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</row>
    <row r="80" spans="1:19" x14ac:dyDescent="0.25">
      <c r="A80" s="17"/>
      <c r="B80" s="21"/>
      <c r="C80" s="7" t="s">
        <v>24</v>
      </c>
      <c r="D80" s="7">
        <f t="shared" si="4"/>
        <v>90</v>
      </c>
      <c r="E80" s="7">
        <v>0</v>
      </c>
      <c r="F80" s="7">
        <v>30</v>
      </c>
      <c r="G80" s="7">
        <v>32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4</v>
      </c>
      <c r="N80" s="7">
        <v>12</v>
      </c>
      <c r="O80" s="7">
        <v>6</v>
      </c>
      <c r="P80" s="7">
        <v>3</v>
      </c>
      <c r="Q80" s="7">
        <v>3</v>
      </c>
      <c r="R80" s="7">
        <v>0</v>
      </c>
      <c r="S80" s="7">
        <v>0</v>
      </c>
    </row>
    <row r="81" spans="1:19" x14ac:dyDescent="0.25">
      <c r="A81" s="17"/>
      <c r="B81" s="21" t="s">
        <v>69</v>
      </c>
      <c r="C81" s="7" t="s">
        <v>23</v>
      </c>
      <c r="D81" s="7">
        <f t="shared" si="4"/>
        <v>80</v>
      </c>
      <c r="E81" s="7">
        <v>4</v>
      </c>
      <c r="F81" s="7">
        <v>18</v>
      </c>
      <c r="G81" s="7">
        <v>17</v>
      </c>
      <c r="H81" s="7">
        <v>6</v>
      </c>
      <c r="I81" s="7">
        <v>4</v>
      </c>
      <c r="J81" s="7">
        <v>1</v>
      </c>
      <c r="K81" s="7">
        <v>2</v>
      </c>
      <c r="L81" s="7">
        <v>4</v>
      </c>
      <c r="M81" s="7">
        <v>2</v>
      </c>
      <c r="N81" s="7">
        <v>15</v>
      </c>
      <c r="O81" s="7">
        <v>5</v>
      </c>
      <c r="P81" s="7">
        <v>0</v>
      </c>
      <c r="Q81" s="7">
        <v>0</v>
      </c>
      <c r="R81" s="7">
        <v>2</v>
      </c>
      <c r="S81" s="7">
        <v>0</v>
      </c>
    </row>
    <row r="82" spans="1:19" x14ac:dyDescent="0.25">
      <c r="A82" s="17"/>
      <c r="B82" s="21"/>
      <c r="C82" s="7" t="s">
        <v>24</v>
      </c>
      <c r="D82" s="7">
        <f t="shared" si="4"/>
        <v>40</v>
      </c>
      <c r="E82" s="7">
        <v>0</v>
      </c>
      <c r="F82" s="7">
        <v>7</v>
      </c>
      <c r="G82" s="7">
        <v>6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4</v>
      </c>
      <c r="O82" s="7">
        <v>4</v>
      </c>
      <c r="P82" s="7">
        <v>4</v>
      </c>
      <c r="Q82" s="7">
        <v>4</v>
      </c>
      <c r="R82" s="7">
        <v>6</v>
      </c>
      <c r="S82" s="7">
        <v>0</v>
      </c>
    </row>
    <row r="83" spans="1:19" x14ac:dyDescent="0.25">
      <c r="A83" s="17" t="s">
        <v>70</v>
      </c>
      <c r="B83" s="21" t="s">
        <v>71</v>
      </c>
      <c r="C83" s="7" t="s">
        <v>23</v>
      </c>
      <c r="D83" s="7">
        <v>7</v>
      </c>
      <c r="E83" s="7">
        <v>1</v>
      </c>
      <c r="F83" s="7">
        <v>0</v>
      </c>
      <c r="G83" s="7">
        <v>1</v>
      </c>
      <c r="H83" s="7">
        <v>1</v>
      </c>
      <c r="I83" s="7">
        <v>0</v>
      </c>
      <c r="J83" s="7">
        <v>1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2</v>
      </c>
      <c r="R83" s="7">
        <v>1</v>
      </c>
      <c r="S83" s="7">
        <v>0</v>
      </c>
    </row>
    <row r="84" spans="1:19" x14ac:dyDescent="0.25">
      <c r="A84" s="17"/>
      <c r="B84" s="21"/>
      <c r="C84" s="7" t="s">
        <v>24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</row>
    <row r="85" spans="1:19" x14ac:dyDescent="0.25">
      <c r="A85" s="17"/>
      <c r="B85" s="21" t="s">
        <v>72</v>
      </c>
      <c r="C85" s="7" t="s">
        <v>23</v>
      </c>
      <c r="D85" s="7">
        <v>30</v>
      </c>
      <c r="E85" s="7">
        <v>5</v>
      </c>
      <c r="F85" s="7">
        <v>4</v>
      </c>
      <c r="G85" s="7">
        <v>10</v>
      </c>
      <c r="H85" s="7">
        <v>3</v>
      </c>
      <c r="I85" s="7">
        <v>0</v>
      </c>
      <c r="J85" s="7">
        <v>1</v>
      </c>
      <c r="K85" s="7">
        <v>2</v>
      </c>
      <c r="L85" s="7">
        <v>1</v>
      </c>
      <c r="M85" s="7">
        <v>0</v>
      </c>
      <c r="N85" s="7">
        <v>4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</row>
    <row r="86" spans="1:19" x14ac:dyDescent="0.25">
      <c r="A86" s="17"/>
      <c r="B86" s="21"/>
      <c r="C86" s="7" t="s">
        <v>24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</row>
    <row r="87" spans="1:19" ht="31.2" x14ac:dyDescent="0.25">
      <c r="A87" s="17"/>
      <c r="B87" s="21" t="s">
        <v>73</v>
      </c>
      <c r="C87" s="10" t="s">
        <v>23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</row>
    <row r="88" spans="1:19" ht="31.2" x14ac:dyDescent="0.25">
      <c r="A88" s="17"/>
      <c r="B88" s="21"/>
      <c r="C88" s="10" t="s">
        <v>24</v>
      </c>
      <c r="D88" s="10">
        <v>30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3</v>
      </c>
      <c r="K88" s="10">
        <v>0</v>
      </c>
      <c r="L88" s="10">
        <v>0</v>
      </c>
      <c r="M88" s="10">
        <v>3</v>
      </c>
      <c r="N88" s="10">
        <v>8</v>
      </c>
      <c r="O88" s="10">
        <v>5</v>
      </c>
      <c r="P88" s="10">
        <v>3</v>
      </c>
      <c r="Q88" s="10">
        <v>3</v>
      </c>
      <c r="R88" s="10">
        <v>5</v>
      </c>
      <c r="S88" s="10">
        <v>0</v>
      </c>
    </row>
    <row r="89" spans="1:19" x14ac:dyDescent="0.25">
      <c r="A89" s="17"/>
      <c r="B89" s="21" t="s">
        <v>74</v>
      </c>
      <c r="C89" s="7" t="s">
        <v>23</v>
      </c>
      <c r="D89" s="7">
        <v>50</v>
      </c>
      <c r="E89" s="7">
        <v>4</v>
      </c>
      <c r="F89" s="7">
        <v>4</v>
      </c>
      <c r="G89" s="7">
        <v>5</v>
      </c>
      <c r="H89" s="7">
        <v>3</v>
      </c>
      <c r="I89" s="7">
        <v>3</v>
      </c>
      <c r="J89" s="7">
        <v>4</v>
      </c>
      <c r="K89" s="7">
        <v>4</v>
      </c>
      <c r="L89" s="7">
        <v>4</v>
      </c>
      <c r="M89" s="7">
        <v>2</v>
      </c>
      <c r="N89" s="7">
        <v>5</v>
      </c>
      <c r="O89" s="7">
        <v>4</v>
      </c>
      <c r="P89" s="7">
        <v>4</v>
      </c>
      <c r="Q89" s="7">
        <v>4</v>
      </c>
      <c r="R89" s="7">
        <v>0</v>
      </c>
      <c r="S89" s="7">
        <v>0</v>
      </c>
    </row>
    <row r="90" spans="1:19" x14ac:dyDescent="0.25">
      <c r="A90" s="17"/>
      <c r="B90" s="21"/>
      <c r="C90" s="7" t="s">
        <v>24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</row>
    <row r="91" spans="1:19" x14ac:dyDescent="0.25">
      <c r="A91" s="17"/>
      <c r="B91" s="21" t="s">
        <v>75</v>
      </c>
      <c r="C91" s="7" t="s">
        <v>23</v>
      </c>
      <c r="D91" s="7">
        <f>SUM(E91:S91)</f>
        <v>20</v>
      </c>
      <c r="E91" s="7">
        <v>2</v>
      </c>
      <c r="F91" s="7">
        <v>2</v>
      </c>
      <c r="G91" s="7">
        <v>3</v>
      </c>
      <c r="H91" s="7">
        <v>1</v>
      </c>
      <c r="I91" s="7">
        <v>1</v>
      </c>
      <c r="J91" s="7">
        <v>1</v>
      </c>
      <c r="K91" s="7">
        <v>2</v>
      </c>
      <c r="L91" s="7">
        <v>1</v>
      </c>
      <c r="M91" s="7">
        <v>1</v>
      </c>
      <c r="N91" s="7">
        <v>2</v>
      </c>
      <c r="O91" s="7">
        <v>2</v>
      </c>
      <c r="P91" s="7">
        <v>1</v>
      </c>
      <c r="Q91" s="7">
        <v>1</v>
      </c>
      <c r="R91" s="7">
        <v>0</v>
      </c>
      <c r="S91" s="7">
        <v>0</v>
      </c>
    </row>
    <row r="92" spans="1:19" x14ac:dyDescent="0.25">
      <c r="A92" s="17"/>
      <c r="B92" s="21"/>
      <c r="C92" s="7" t="s">
        <v>24</v>
      </c>
      <c r="D92" s="7">
        <f>SUM(E92:S92)</f>
        <v>30</v>
      </c>
      <c r="E92" s="7">
        <v>0</v>
      </c>
      <c r="F92" s="7">
        <v>6</v>
      </c>
      <c r="G92" s="7">
        <v>6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4</v>
      </c>
      <c r="N92" s="7">
        <v>4</v>
      </c>
      <c r="O92" s="7">
        <v>3</v>
      </c>
      <c r="P92" s="7">
        <v>4</v>
      </c>
      <c r="Q92" s="7">
        <v>3</v>
      </c>
      <c r="R92" s="7">
        <v>0</v>
      </c>
      <c r="S92" s="7">
        <v>0</v>
      </c>
    </row>
    <row r="93" spans="1:19" x14ac:dyDescent="0.25">
      <c r="A93" s="17"/>
      <c r="B93" s="21" t="s">
        <v>76</v>
      </c>
      <c r="C93" s="7" t="s">
        <v>23</v>
      </c>
      <c r="D93" s="7">
        <v>20</v>
      </c>
      <c r="E93" s="7">
        <v>1</v>
      </c>
      <c r="F93" s="7">
        <v>2</v>
      </c>
      <c r="G93" s="7">
        <v>4</v>
      </c>
      <c r="H93" s="7">
        <v>1</v>
      </c>
      <c r="I93" s="7">
        <v>1</v>
      </c>
      <c r="J93" s="7">
        <v>1</v>
      </c>
      <c r="K93" s="7">
        <v>0</v>
      </c>
      <c r="L93" s="7">
        <v>0</v>
      </c>
      <c r="M93" s="7">
        <v>1</v>
      </c>
      <c r="N93" s="7">
        <v>4</v>
      </c>
      <c r="O93" s="7">
        <v>2</v>
      </c>
      <c r="P93" s="7">
        <v>1</v>
      </c>
      <c r="Q93" s="7">
        <v>1</v>
      </c>
      <c r="R93" s="7">
        <v>1</v>
      </c>
      <c r="S93" s="7">
        <v>0</v>
      </c>
    </row>
    <row r="94" spans="1:19" x14ac:dyDescent="0.25">
      <c r="A94" s="17"/>
      <c r="B94" s="21"/>
      <c r="C94" s="7" t="s">
        <v>24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</row>
    <row r="95" spans="1:19" x14ac:dyDescent="0.25">
      <c r="A95" s="17"/>
      <c r="B95" s="21" t="s">
        <v>77</v>
      </c>
      <c r="C95" s="7" t="s">
        <v>23</v>
      </c>
      <c r="D95" s="7">
        <v>20</v>
      </c>
      <c r="E95" s="7">
        <v>1</v>
      </c>
      <c r="F95" s="7">
        <v>2</v>
      </c>
      <c r="G95" s="7">
        <v>3</v>
      </c>
      <c r="H95" s="7">
        <v>4</v>
      </c>
      <c r="I95" s="7">
        <v>1</v>
      </c>
      <c r="J95" s="7">
        <v>0</v>
      </c>
      <c r="K95" s="7">
        <v>0</v>
      </c>
      <c r="L95" s="7">
        <v>2</v>
      </c>
      <c r="M95" s="7">
        <v>0</v>
      </c>
      <c r="N95" s="7">
        <v>3</v>
      </c>
      <c r="O95" s="7">
        <v>2</v>
      </c>
      <c r="P95" s="7">
        <v>0</v>
      </c>
      <c r="Q95" s="7">
        <v>1</v>
      </c>
      <c r="R95" s="7">
        <v>1</v>
      </c>
      <c r="S95" s="7">
        <v>0</v>
      </c>
    </row>
    <row r="96" spans="1:19" x14ac:dyDescent="0.25">
      <c r="A96" s="17"/>
      <c r="B96" s="21"/>
      <c r="C96" s="7" t="s">
        <v>24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</row>
    <row r="97" spans="1:19" x14ac:dyDescent="0.25">
      <c r="A97" s="17" t="s">
        <v>78</v>
      </c>
      <c r="B97" s="21" t="s">
        <v>79</v>
      </c>
      <c r="C97" s="7" t="s">
        <v>23</v>
      </c>
      <c r="D97" s="7">
        <v>60</v>
      </c>
      <c r="E97" s="7">
        <v>3</v>
      </c>
      <c r="F97" s="7">
        <v>8</v>
      </c>
      <c r="G97" s="7">
        <v>8</v>
      </c>
      <c r="H97" s="7">
        <v>3</v>
      </c>
      <c r="I97" s="7">
        <v>3</v>
      </c>
      <c r="J97" s="7">
        <v>3</v>
      </c>
      <c r="K97" s="7">
        <v>3</v>
      </c>
      <c r="L97" s="7">
        <v>5</v>
      </c>
      <c r="M97" s="7">
        <v>3</v>
      </c>
      <c r="N97" s="7">
        <v>8</v>
      </c>
      <c r="O97" s="7">
        <v>5</v>
      </c>
      <c r="P97" s="7">
        <v>3</v>
      </c>
      <c r="Q97" s="7">
        <v>5</v>
      </c>
      <c r="R97" s="7">
        <v>0</v>
      </c>
      <c r="S97" s="7">
        <v>0</v>
      </c>
    </row>
    <row r="98" spans="1:19" x14ac:dyDescent="0.25">
      <c r="A98" s="17"/>
      <c r="B98" s="21"/>
      <c r="C98" s="7" t="s">
        <v>24</v>
      </c>
      <c r="D98" s="7">
        <v>40</v>
      </c>
      <c r="E98" s="7">
        <v>5</v>
      </c>
      <c r="F98" s="7">
        <v>10</v>
      </c>
      <c r="G98" s="7">
        <v>10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5</v>
      </c>
      <c r="O98" s="7">
        <v>5</v>
      </c>
      <c r="P98" s="7">
        <v>2</v>
      </c>
      <c r="Q98" s="7">
        <v>3</v>
      </c>
      <c r="R98" s="7">
        <v>0</v>
      </c>
      <c r="S98" s="7">
        <v>0</v>
      </c>
    </row>
    <row r="99" spans="1:19" x14ac:dyDescent="0.25">
      <c r="A99" s="17"/>
      <c r="B99" s="21" t="s">
        <v>80</v>
      </c>
      <c r="C99" s="7" t="s">
        <v>23</v>
      </c>
      <c r="D99" s="7">
        <f>SUM(E99:S99)</f>
        <v>24</v>
      </c>
      <c r="E99" s="7">
        <v>2</v>
      </c>
      <c r="F99" s="7">
        <v>2</v>
      </c>
      <c r="G99" s="7">
        <v>2</v>
      </c>
      <c r="H99" s="7">
        <v>2</v>
      </c>
      <c r="I99" s="7">
        <v>2</v>
      </c>
      <c r="J99" s="7">
        <v>2</v>
      </c>
      <c r="K99" s="7">
        <v>2</v>
      </c>
      <c r="L99" s="7">
        <v>2</v>
      </c>
      <c r="M99" s="7">
        <v>1</v>
      </c>
      <c r="N99" s="7">
        <v>1</v>
      </c>
      <c r="O99" s="7">
        <v>2</v>
      </c>
      <c r="P99" s="7">
        <v>2</v>
      </c>
      <c r="Q99" s="7">
        <v>2</v>
      </c>
      <c r="R99" s="7">
        <v>0</v>
      </c>
      <c r="S99" s="7">
        <v>0</v>
      </c>
    </row>
    <row r="100" spans="1:19" x14ac:dyDescent="0.25">
      <c r="A100" s="17"/>
      <c r="B100" s="21"/>
      <c r="C100" s="7" t="s">
        <v>24</v>
      </c>
      <c r="D100" s="7">
        <f>SUM(E100:S100)</f>
        <v>11</v>
      </c>
      <c r="E100" s="7">
        <v>0</v>
      </c>
      <c r="F100" s="7">
        <v>1</v>
      </c>
      <c r="G100" s="7">
        <v>1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2</v>
      </c>
      <c r="O100" s="7">
        <v>2</v>
      </c>
      <c r="P100" s="7">
        <v>2</v>
      </c>
      <c r="Q100" s="7">
        <v>2</v>
      </c>
      <c r="R100" s="7">
        <v>1</v>
      </c>
      <c r="S100" s="7">
        <v>0</v>
      </c>
    </row>
    <row r="101" spans="1:19" x14ac:dyDescent="0.25">
      <c r="A101" s="17"/>
      <c r="B101" s="21" t="s">
        <v>81</v>
      </c>
      <c r="C101" s="7" t="s">
        <v>23</v>
      </c>
      <c r="D101" s="7">
        <v>50</v>
      </c>
      <c r="E101" s="7">
        <v>3</v>
      </c>
      <c r="F101" s="7">
        <v>6</v>
      </c>
      <c r="G101" s="7">
        <v>10</v>
      </c>
      <c r="H101" s="7">
        <v>5</v>
      </c>
      <c r="I101" s="7">
        <v>3</v>
      </c>
      <c r="J101" s="7">
        <v>4</v>
      </c>
      <c r="K101" s="7">
        <v>3</v>
      </c>
      <c r="L101" s="7">
        <v>3</v>
      </c>
      <c r="M101" s="7">
        <v>0</v>
      </c>
      <c r="N101" s="7">
        <v>5</v>
      </c>
      <c r="O101" s="7">
        <v>2</v>
      </c>
      <c r="P101" s="7">
        <v>2</v>
      </c>
      <c r="Q101" s="7">
        <v>2</v>
      </c>
      <c r="R101" s="7">
        <v>2</v>
      </c>
      <c r="S101" s="7">
        <v>0</v>
      </c>
    </row>
    <row r="102" spans="1:19" x14ac:dyDescent="0.25">
      <c r="A102" s="17"/>
      <c r="B102" s="21"/>
      <c r="C102" s="7" t="s">
        <v>24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</row>
    <row r="103" spans="1:19" x14ac:dyDescent="0.25">
      <c r="A103" s="17" t="s">
        <v>82</v>
      </c>
      <c r="B103" s="21" t="s">
        <v>83</v>
      </c>
      <c r="C103" s="7" t="s">
        <v>23</v>
      </c>
      <c r="D103" s="7">
        <v>30</v>
      </c>
      <c r="E103" s="7"/>
      <c r="F103" s="7">
        <v>5</v>
      </c>
      <c r="G103" s="7">
        <v>10</v>
      </c>
      <c r="H103" s="7">
        <v>5</v>
      </c>
      <c r="I103" s="7">
        <v>5</v>
      </c>
      <c r="J103" s="7"/>
      <c r="K103" s="7"/>
      <c r="L103" s="7"/>
      <c r="M103" s="7"/>
      <c r="N103" s="7">
        <v>5</v>
      </c>
      <c r="O103" s="7"/>
      <c r="P103" s="7"/>
      <c r="Q103" s="7"/>
      <c r="R103" s="7"/>
      <c r="S103" s="7"/>
    </row>
    <row r="104" spans="1:19" x14ac:dyDescent="0.25">
      <c r="A104" s="17"/>
      <c r="B104" s="21"/>
      <c r="C104" s="7" t="s">
        <v>24</v>
      </c>
      <c r="D104" s="7">
        <v>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:19" x14ac:dyDescent="0.25">
      <c r="A105" s="17"/>
      <c r="B105" s="21" t="s">
        <v>84</v>
      </c>
      <c r="C105" s="7" t="s">
        <v>23</v>
      </c>
      <c r="D105" s="7">
        <f t="shared" ref="D105:D108" si="5">SUM(E105:S105)</f>
        <v>20</v>
      </c>
      <c r="E105" s="7">
        <v>1</v>
      </c>
      <c r="F105" s="7">
        <v>2</v>
      </c>
      <c r="G105" s="7">
        <v>2</v>
      </c>
      <c r="H105" s="7">
        <v>2</v>
      </c>
      <c r="I105" s="7">
        <v>2</v>
      </c>
      <c r="J105" s="7">
        <v>2</v>
      </c>
      <c r="K105" s="7">
        <v>2</v>
      </c>
      <c r="L105" s="7">
        <v>2</v>
      </c>
      <c r="M105" s="7"/>
      <c r="N105" s="7">
        <v>2</v>
      </c>
      <c r="O105" s="7">
        <v>1</v>
      </c>
      <c r="P105" s="7">
        <v>1</v>
      </c>
      <c r="Q105" s="7">
        <v>1</v>
      </c>
      <c r="R105" s="7"/>
      <c r="S105" s="7"/>
    </row>
    <row r="106" spans="1:19" x14ac:dyDescent="0.25">
      <c r="A106" s="17"/>
      <c r="B106" s="21"/>
      <c r="C106" s="7" t="s">
        <v>24</v>
      </c>
      <c r="D106" s="7">
        <f t="shared" si="5"/>
        <v>20</v>
      </c>
      <c r="E106" s="7">
        <v>1</v>
      </c>
      <c r="F106" s="7"/>
      <c r="G106" s="7"/>
      <c r="H106" s="7"/>
      <c r="I106" s="7"/>
      <c r="J106" s="7">
        <v>1</v>
      </c>
      <c r="K106" s="7"/>
      <c r="L106" s="7"/>
      <c r="M106" s="7">
        <v>1</v>
      </c>
      <c r="N106" s="7">
        <v>4</v>
      </c>
      <c r="O106" s="7">
        <v>4</v>
      </c>
      <c r="P106" s="7">
        <v>4</v>
      </c>
      <c r="Q106" s="7">
        <v>4</v>
      </c>
      <c r="R106" s="7">
        <v>1</v>
      </c>
      <c r="S106" s="7"/>
    </row>
    <row r="107" spans="1:19" x14ac:dyDescent="0.25">
      <c r="A107" s="17"/>
      <c r="B107" s="21" t="s">
        <v>85</v>
      </c>
      <c r="C107" s="7" t="s">
        <v>23</v>
      </c>
      <c r="D107" s="7">
        <f t="shared" si="5"/>
        <v>37</v>
      </c>
      <c r="E107" s="7">
        <v>2</v>
      </c>
      <c r="F107" s="7">
        <v>2</v>
      </c>
      <c r="G107" s="7">
        <v>5</v>
      </c>
      <c r="H107" s="7">
        <v>2</v>
      </c>
      <c r="I107" s="7">
        <v>2</v>
      </c>
      <c r="J107" s="7">
        <v>2</v>
      </c>
      <c r="K107" s="7">
        <v>5</v>
      </c>
      <c r="L107" s="7">
        <v>5</v>
      </c>
      <c r="M107" s="7"/>
      <c r="N107" s="7">
        <v>5</v>
      </c>
      <c r="O107" s="7"/>
      <c r="P107" s="7">
        <v>2</v>
      </c>
      <c r="Q107" s="7"/>
      <c r="R107" s="7">
        <v>5</v>
      </c>
      <c r="S107" s="7"/>
    </row>
    <row r="108" spans="1:19" x14ac:dyDescent="0.25">
      <c r="A108" s="17"/>
      <c r="B108" s="21"/>
      <c r="C108" s="7" t="s">
        <v>24</v>
      </c>
      <c r="D108" s="7">
        <f t="shared" si="5"/>
        <v>13</v>
      </c>
      <c r="E108" s="7"/>
      <c r="F108" s="7"/>
      <c r="G108" s="7"/>
      <c r="H108" s="7"/>
      <c r="I108" s="7"/>
      <c r="J108" s="7"/>
      <c r="K108" s="7"/>
      <c r="L108" s="7"/>
      <c r="M108" s="7"/>
      <c r="N108" s="7">
        <v>4</v>
      </c>
      <c r="O108" s="7">
        <v>3</v>
      </c>
      <c r="P108" s="7">
        <v>3</v>
      </c>
      <c r="Q108" s="7"/>
      <c r="R108" s="7">
        <v>3</v>
      </c>
      <c r="S108" s="7"/>
    </row>
    <row r="109" spans="1:19" x14ac:dyDescent="0.25">
      <c r="A109" s="17"/>
      <c r="B109" s="21" t="s">
        <v>86</v>
      </c>
      <c r="C109" s="7" t="s">
        <v>23</v>
      </c>
      <c r="D109" s="7">
        <v>50</v>
      </c>
      <c r="E109" s="7">
        <v>7</v>
      </c>
      <c r="F109" s="7">
        <v>9</v>
      </c>
      <c r="G109" s="7">
        <v>10</v>
      </c>
      <c r="H109" s="7"/>
      <c r="I109" s="7">
        <v>3</v>
      </c>
      <c r="J109" s="7">
        <v>1</v>
      </c>
      <c r="K109" s="7">
        <v>3</v>
      </c>
      <c r="L109" s="7">
        <v>1</v>
      </c>
      <c r="M109" s="7">
        <v>1</v>
      </c>
      <c r="N109" s="7">
        <v>9</v>
      </c>
      <c r="O109" s="7"/>
      <c r="P109" s="7"/>
      <c r="Q109" s="7"/>
      <c r="R109" s="7">
        <v>6</v>
      </c>
      <c r="S109" s="7"/>
    </row>
    <row r="110" spans="1:19" x14ac:dyDescent="0.25">
      <c r="A110" s="17"/>
      <c r="B110" s="21"/>
      <c r="C110" s="7" t="s">
        <v>24</v>
      </c>
      <c r="D110" s="7">
        <v>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:19" x14ac:dyDescent="0.25">
      <c r="A111" s="17"/>
      <c r="B111" s="21" t="s">
        <v>87</v>
      </c>
      <c r="C111" s="7" t="s">
        <v>23</v>
      </c>
      <c r="D111" s="7">
        <f>SUM(E111:S111)</f>
        <v>40</v>
      </c>
      <c r="E111" s="7">
        <v>8</v>
      </c>
      <c r="F111" s="7">
        <v>4</v>
      </c>
      <c r="G111" s="7">
        <v>8</v>
      </c>
      <c r="H111" s="7">
        <v>1</v>
      </c>
      <c r="I111" s="7">
        <v>1</v>
      </c>
      <c r="J111" s="7">
        <v>1</v>
      </c>
      <c r="K111" s="7">
        <v>3</v>
      </c>
      <c r="L111" s="7">
        <v>2</v>
      </c>
      <c r="M111" s="7"/>
      <c r="N111" s="7">
        <v>7</v>
      </c>
      <c r="O111" s="7">
        <v>2</v>
      </c>
      <c r="P111" s="7">
        <v>2</v>
      </c>
      <c r="Q111" s="7">
        <v>1</v>
      </c>
      <c r="R111" s="7"/>
      <c r="S111" s="7"/>
    </row>
    <row r="112" spans="1:19" x14ac:dyDescent="0.25">
      <c r="A112" s="17"/>
      <c r="B112" s="21"/>
      <c r="C112" s="7" t="s">
        <v>24</v>
      </c>
      <c r="D112" s="7">
        <f>SUM(E112:S112)</f>
        <v>60</v>
      </c>
      <c r="E112" s="7"/>
      <c r="F112" s="7">
        <v>21</v>
      </c>
      <c r="G112" s="7">
        <v>17</v>
      </c>
      <c r="H112" s="7"/>
      <c r="I112" s="7"/>
      <c r="J112" s="7"/>
      <c r="K112" s="7"/>
      <c r="L112" s="7"/>
      <c r="M112" s="7"/>
      <c r="N112" s="7">
        <v>9</v>
      </c>
      <c r="O112" s="7">
        <v>6</v>
      </c>
      <c r="P112" s="7">
        <v>5</v>
      </c>
      <c r="Q112" s="7">
        <v>2</v>
      </c>
      <c r="R112" s="7"/>
      <c r="S112" s="7"/>
    </row>
    <row r="113" spans="1:19" x14ac:dyDescent="0.25">
      <c r="A113" s="17"/>
      <c r="B113" s="21" t="s">
        <v>88</v>
      </c>
      <c r="C113" s="7" t="s">
        <v>23</v>
      </c>
      <c r="D113" s="7">
        <v>10</v>
      </c>
      <c r="E113" s="7">
        <v>1</v>
      </c>
      <c r="F113" s="7"/>
      <c r="G113" s="7"/>
      <c r="H113" s="7">
        <v>2</v>
      </c>
      <c r="I113" s="7"/>
      <c r="J113" s="7"/>
      <c r="K113" s="7">
        <v>3</v>
      </c>
      <c r="L113" s="7">
        <v>1</v>
      </c>
      <c r="M113" s="7"/>
      <c r="N113" s="7">
        <v>3</v>
      </c>
      <c r="O113" s="7"/>
      <c r="P113" s="7"/>
      <c r="Q113" s="7"/>
      <c r="R113" s="7"/>
      <c r="S113" s="7"/>
    </row>
    <row r="114" spans="1:19" x14ac:dyDescent="0.25">
      <c r="A114" s="17"/>
      <c r="B114" s="21"/>
      <c r="C114" s="7" t="s">
        <v>24</v>
      </c>
      <c r="D114" s="7">
        <v>40</v>
      </c>
      <c r="E114" s="7">
        <v>5</v>
      </c>
      <c r="F114" s="7"/>
      <c r="G114" s="7"/>
      <c r="H114" s="7"/>
      <c r="I114" s="7"/>
      <c r="J114" s="7">
        <v>7</v>
      </c>
      <c r="K114" s="7"/>
      <c r="L114" s="7"/>
      <c r="M114" s="7">
        <v>4</v>
      </c>
      <c r="N114" s="7">
        <v>8</v>
      </c>
      <c r="O114" s="7">
        <v>3</v>
      </c>
      <c r="P114" s="7">
        <v>4</v>
      </c>
      <c r="Q114" s="7">
        <v>5</v>
      </c>
      <c r="R114" s="7">
        <v>4</v>
      </c>
      <c r="S114" s="7"/>
    </row>
    <row r="115" spans="1:19" x14ac:dyDescent="0.25">
      <c r="A115" s="17" t="s">
        <v>89</v>
      </c>
      <c r="B115" s="21" t="s">
        <v>90</v>
      </c>
      <c r="C115" s="7" t="s">
        <v>23</v>
      </c>
      <c r="D115" s="7">
        <v>50</v>
      </c>
      <c r="E115" s="7">
        <v>3</v>
      </c>
      <c r="F115" s="7">
        <v>5</v>
      </c>
      <c r="G115" s="7">
        <v>5</v>
      </c>
      <c r="H115" s="7">
        <v>3</v>
      </c>
      <c r="I115" s="7">
        <v>3</v>
      </c>
      <c r="J115" s="7"/>
      <c r="K115" s="7">
        <v>3</v>
      </c>
      <c r="L115" s="7">
        <v>3</v>
      </c>
      <c r="M115" s="7">
        <v>2</v>
      </c>
      <c r="N115" s="7">
        <v>8</v>
      </c>
      <c r="O115" s="7">
        <v>3</v>
      </c>
      <c r="P115" s="7">
        <v>6</v>
      </c>
      <c r="Q115" s="7">
        <v>3</v>
      </c>
      <c r="R115" s="7">
        <v>3</v>
      </c>
      <c r="S115" s="7"/>
    </row>
    <row r="116" spans="1:19" x14ac:dyDescent="0.25">
      <c r="A116" s="17"/>
      <c r="B116" s="21"/>
      <c r="C116" s="7" t="s">
        <v>24</v>
      </c>
      <c r="D116" s="7">
        <v>58</v>
      </c>
      <c r="E116" s="7"/>
      <c r="F116" s="7">
        <v>8</v>
      </c>
      <c r="G116" s="7">
        <v>8</v>
      </c>
      <c r="H116" s="7"/>
      <c r="I116" s="7"/>
      <c r="J116" s="7">
        <v>2</v>
      </c>
      <c r="K116" s="7"/>
      <c r="L116" s="7"/>
      <c r="M116" s="7">
        <v>2</v>
      </c>
      <c r="N116" s="7">
        <v>12</v>
      </c>
      <c r="O116" s="7">
        <v>4</v>
      </c>
      <c r="P116" s="7">
        <v>12</v>
      </c>
      <c r="Q116" s="7">
        <v>5</v>
      </c>
      <c r="R116" s="7">
        <v>5</v>
      </c>
      <c r="S116" s="7"/>
    </row>
    <row r="117" spans="1:19" x14ac:dyDescent="0.25">
      <c r="A117" s="17"/>
      <c r="B117" s="21" t="s">
        <v>91</v>
      </c>
      <c r="C117" s="7" t="s">
        <v>23</v>
      </c>
      <c r="D117" s="7">
        <v>30</v>
      </c>
      <c r="E117" s="7"/>
      <c r="F117" s="7">
        <v>5</v>
      </c>
      <c r="G117" s="7">
        <v>5</v>
      </c>
      <c r="H117" s="7">
        <v>3</v>
      </c>
      <c r="I117" s="7">
        <v>2</v>
      </c>
      <c r="J117" s="7"/>
      <c r="K117" s="7">
        <v>3</v>
      </c>
      <c r="L117" s="7">
        <v>2</v>
      </c>
      <c r="M117" s="7"/>
      <c r="N117" s="7">
        <v>10</v>
      </c>
      <c r="O117" s="7"/>
      <c r="P117" s="7"/>
      <c r="Q117" s="7"/>
      <c r="R117" s="7"/>
      <c r="S117" s="7"/>
    </row>
    <row r="118" spans="1:19" x14ac:dyDescent="0.25">
      <c r="A118" s="17"/>
      <c r="B118" s="21"/>
      <c r="C118" s="7" t="s">
        <v>24</v>
      </c>
      <c r="D118" s="7">
        <v>40</v>
      </c>
      <c r="E118" s="7"/>
      <c r="F118" s="7">
        <v>10</v>
      </c>
      <c r="G118" s="7">
        <v>10</v>
      </c>
      <c r="H118" s="7"/>
      <c r="I118" s="7"/>
      <c r="J118" s="7"/>
      <c r="K118" s="7"/>
      <c r="L118" s="7"/>
      <c r="M118" s="7">
        <v>5</v>
      </c>
      <c r="N118" s="7">
        <v>10</v>
      </c>
      <c r="O118" s="7"/>
      <c r="P118" s="7"/>
      <c r="Q118" s="7"/>
      <c r="R118" s="7">
        <v>5</v>
      </c>
      <c r="S118" s="7"/>
    </row>
    <row r="119" spans="1:19" x14ac:dyDescent="0.25">
      <c r="A119" s="17"/>
      <c r="B119" s="21" t="s">
        <v>92</v>
      </c>
      <c r="C119" s="7" t="s">
        <v>23</v>
      </c>
      <c r="D119" s="7">
        <v>34</v>
      </c>
      <c r="E119" s="7">
        <v>5</v>
      </c>
      <c r="F119" s="7">
        <v>4</v>
      </c>
      <c r="G119" s="7">
        <v>5</v>
      </c>
      <c r="H119" s="7">
        <v>3</v>
      </c>
      <c r="I119" s="7">
        <v>1</v>
      </c>
      <c r="J119" s="7"/>
      <c r="K119" s="7">
        <v>4</v>
      </c>
      <c r="L119" s="7">
        <v>1</v>
      </c>
      <c r="M119" s="7">
        <v>1</v>
      </c>
      <c r="N119" s="7">
        <v>5</v>
      </c>
      <c r="O119" s="7">
        <v>2</v>
      </c>
      <c r="P119" s="7"/>
      <c r="Q119" s="7">
        <v>1</v>
      </c>
      <c r="R119" s="7">
        <v>2</v>
      </c>
      <c r="S119" s="7"/>
    </row>
    <row r="120" spans="1:19" x14ac:dyDescent="0.25">
      <c r="A120" s="17"/>
      <c r="B120" s="21"/>
      <c r="C120" s="7" t="s">
        <v>24</v>
      </c>
      <c r="D120" s="7">
        <v>28</v>
      </c>
      <c r="E120" s="7"/>
      <c r="F120" s="7">
        <v>2</v>
      </c>
      <c r="G120" s="7">
        <v>6</v>
      </c>
      <c r="H120" s="7"/>
      <c r="I120" s="7"/>
      <c r="J120" s="7"/>
      <c r="K120" s="7"/>
      <c r="L120" s="7"/>
      <c r="M120" s="7">
        <v>2</v>
      </c>
      <c r="N120" s="7">
        <v>7</v>
      </c>
      <c r="O120" s="7">
        <v>7</v>
      </c>
      <c r="P120" s="7"/>
      <c r="Q120" s="7"/>
      <c r="R120" s="7">
        <v>3</v>
      </c>
      <c r="S120" s="7">
        <v>1</v>
      </c>
    </row>
    <row r="121" spans="1:19" x14ac:dyDescent="0.25">
      <c r="A121" s="17"/>
      <c r="B121" s="21" t="s">
        <v>93</v>
      </c>
      <c r="C121" s="7" t="s">
        <v>23</v>
      </c>
      <c r="D121" s="7">
        <v>30</v>
      </c>
      <c r="E121" s="7">
        <v>1</v>
      </c>
      <c r="F121" s="7">
        <v>3</v>
      </c>
      <c r="G121" s="7">
        <v>8</v>
      </c>
      <c r="H121" s="7">
        <v>2</v>
      </c>
      <c r="I121" s="7">
        <v>1</v>
      </c>
      <c r="J121" s="7">
        <v>2</v>
      </c>
      <c r="K121" s="7">
        <v>2</v>
      </c>
      <c r="L121" s="7">
        <v>1</v>
      </c>
      <c r="M121" s="7"/>
      <c r="N121" s="7">
        <v>7</v>
      </c>
      <c r="O121" s="7">
        <v>2</v>
      </c>
      <c r="P121" s="7">
        <v>1</v>
      </c>
      <c r="Q121" s="7"/>
      <c r="R121" s="7"/>
      <c r="S121" s="7"/>
    </row>
    <row r="122" spans="1:19" x14ac:dyDescent="0.25">
      <c r="A122" s="17"/>
      <c r="B122" s="21"/>
      <c r="C122" s="7" t="s">
        <v>24</v>
      </c>
      <c r="D122" s="7">
        <v>30</v>
      </c>
      <c r="E122" s="7">
        <v>3</v>
      </c>
      <c r="F122" s="7">
        <v>4</v>
      </c>
      <c r="G122" s="7">
        <v>4</v>
      </c>
      <c r="H122" s="7"/>
      <c r="I122" s="7"/>
      <c r="J122" s="7"/>
      <c r="K122" s="7"/>
      <c r="L122" s="7"/>
      <c r="M122" s="7">
        <v>2</v>
      </c>
      <c r="N122" s="7">
        <v>5</v>
      </c>
      <c r="O122" s="7">
        <v>5</v>
      </c>
      <c r="P122" s="7">
        <v>5</v>
      </c>
      <c r="Q122" s="7">
        <v>2</v>
      </c>
      <c r="R122" s="7"/>
      <c r="S122" s="7"/>
    </row>
    <row r="123" spans="1:19" x14ac:dyDescent="0.25">
      <c r="A123" s="17" t="s">
        <v>94</v>
      </c>
      <c r="B123" s="21" t="s">
        <v>95</v>
      </c>
      <c r="C123" s="7" t="s">
        <v>23</v>
      </c>
      <c r="D123" s="7">
        <v>20</v>
      </c>
      <c r="E123" s="7"/>
      <c r="F123" s="7">
        <v>2</v>
      </c>
      <c r="G123" s="7">
        <v>3</v>
      </c>
      <c r="H123" s="7">
        <v>1</v>
      </c>
      <c r="I123" s="7">
        <v>1</v>
      </c>
      <c r="J123" s="7">
        <v>1</v>
      </c>
      <c r="K123" s="7">
        <v>2</v>
      </c>
      <c r="L123" s="7">
        <v>2</v>
      </c>
      <c r="M123" s="7"/>
      <c r="N123" s="7">
        <v>2</v>
      </c>
      <c r="O123" s="7">
        <v>1</v>
      </c>
      <c r="P123" s="7">
        <v>2</v>
      </c>
      <c r="Q123" s="7">
        <v>2</v>
      </c>
      <c r="R123" s="7">
        <v>1</v>
      </c>
      <c r="S123" s="7"/>
    </row>
    <row r="124" spans="1:19" x14ac:dyDescent="0.25">
      <c r="A124" s="17"/>
      <c r="B124" s="21"/>
      <c r="C124" s="7" t="s">
        <v>24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:19" x14ac:dyDescent="0.25">
      <c r="A125" s="17"/>
      <c r="B125" s="21" t="s">
        <v>96</v>
      </c>
      <c r="C125" s="7" t="s">
        <v>23</v>
      </c>
      <c r="D125" s="7">
        <v>20</v>
      </c>
      <c r="E125" s="7">
        <v>1</v>
      </c>
      <c r="F125" s="7">
        <v>2</v>
      </c>
      <c r="G125" s="7">
        <v>5</v>
      </c>
      <c r="H125" s="7">
        <v>1</v>
      </c>
      <c r="I125" s="7"/>
      <c r="J125" s="7">
        <v>1</v>
      </c>
      <c r="K125" s="7">
        <v>1</v>
      </c>
      <c r="L125" s="7">
        <v>2</v>
      </c>
      <c r="M125" s="7">
        <v>1</v>
      </c>
      <c r="N125" s="7">
        <v>3</v>
      </c>
      <c r="O125" s="7">
        <v>1</v>
      </c>
      <c r="P125" s="7">
        <v>1</v>
      </c>
      <c r="Q125" s="7">
        <v>1</v>
      </c>
      <c r="R125" s="7"/>
      <c r="S125" s="7"/>
    </row>
    <row r="126" spans="1:19" x14ac:dyDescent="0.25">
      <c r="A126" s="17"/>
      <c r="B126" s="21"/>
      <c r="C126" s="7" t="s">
        <v>24</v>
      </c>
      <c r="D126" s="7">
        <v>40</v>
      </c>
      <c r="E126" s="7"/>
      <c r="F126" s="7">
        <v>10</v>
      </c>
      <c r="G126" s="7">
        <v>10</v>
      </c>
      <c r="H126" s="7"/>
      <c r="I126" s="7"/>
      <c r="J126" s="7"/>
      <c r="K126" s="7"/>
      <c r="L126" s="7"/>
      <c r="M126" s="7">
        <v>4</v>
      </c>
      <c r="N126" s="7">
        <v>4</v>
      </c>
      <c r="O126" s="7">
        <v>4</v>
      </c>
      <c r="P126" s="7">
        <v>4</v>
      </c>
      <c r="Q126" s="7">
        <v>4</v>
      </c>
      <c r="R126" s="7"/>
      <c r="S126" s="7"/>
    </row>
    <row r="127" spans="1:19" x14ac:dyDescent="0.25">
      <c r="A127" s="17"/>
      <c r="B127" s="21" t="s">
        <v>97</v>
      </c>
      <c r="C127" s="7" t="s">
        <v>23</v>
      </c>
      <c r="D127" s="7">
        <v>8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>
        <v>2</v>
      </c>
      <c r="P127" s="7">
        <v>2</v>
      </c>
      <c r="Q127" s="7">
        <v>2</v>
      </c>
      <c r="R127" s="7">
        <v>2</v>
      </c>
      <c r="S127" s="7"/>
    </row>
    <row r="128" spans="1:19" x14ac:dyDescent="0.25">
      <c r="A128" s="17"/>
      <c r="B128" s="21"/>
      <c r="C128" s="7" t="s">
        <v>24</v>
      </c>
      <c r="D128" s="7">
        <v>17</v>
      </c>
      <c r="E128" s="7"/>
      <c r="F128" s="7"/>
      <c r="G128" s="7"/>
      <c r="H128" s="7"/>
      <c r="I128" s="7"/>
      <c r="J128" s="7"/>
      <c r="K128" s="7"/>
      <c r="L128" s="7"/>
      <c r="M128" s="7"/>
      <c r="N128" s="7">
        <v>5</v>
      </c>
      <c r="O128" s="7">
        <v>4</v>
      </c>
      <c r="P128" s="7">
        <v>4</v>
      </c>
      <c r="Q128" s="7">
        <v>4</v>
      </c>
      <c r="R128" s="7"/>
      <c r="S128" s="7"/>
    </row>
    <row r="129" spans="1:19" x14ac:dyDescent="0.25">
      <c r="A129" s="17"/>
      <c r="B129" s="21" t="s">
        <v>98</v>
      </c>
      <c r="C129" s="7" t="s">
        <v>23</v>
      </c>
      <c r="D129" s="7">
        <v>10</v>
      </c>
      <c r="E129" s="7">
        <v>2</v>
      </c>
      <c r="F129" s="7">
        <v>1</v>
      </c>
      <c r="G129" s="7">
        <v>2</v>
      </c>
      <c r="H129" s="7">
        <v>1</v>
      </c>
      <c r="I129" s="7"/>
      <c r="J129" s="7"/>
      <c r="K129" s="7"/>
      <c r="L129" s="7"/>
      <c r="M129" s="7"/>
      <c r="N129" s="7">
        <v>3</v>
      </c>
      <c r="O129" s="7">
        <v>1</v>
      </c>
      <c r="P129" s="7"/>
      <c r="Q129" s="7"/>
      <c r="R129" s="7"/>
      <c r="S129" s="7"/>
    </row>
    <row r="130" spans="1:19" x14ac:dyDescent="0.25">
      <c r="A130" s="17"/>
      <c r="B130" s="21"/>
      <c r="C130" s="7" t="s">
        <v>24</v>
      </c>
      <c r="D130" s="7">
        <v>10</v>
      </c>
      <c r="E130" s="7"/>
      <c r="F130" s="7">
        <v>2</v>
      </c>
      <c r="G130" s="7">
        <v>2</v>
      </c>
      <c r="H130" s="7"/>
      <c r="I130" s="7"/>
      <c r="J130" s="7"/>
      <c r="K130" s="7"/>
      <c r="L130" s="7"/>
      <c r="M130" s="7">
        <v>1</v>
      </c>
      <c r="N130" s="7"/>
      <c r="O130" s="7"/>
      <c r="P130" s="7">
        <v>2</v>
      </c>
      <c r="Q130" s="7">
        <v>1</v>
      </c>
      <c r="R130" s="7">
        <v>1</v>
      </c>
      <c r="S130" s="7">
        <v>1</v>
      </c>
    </row>
    <row r="131" spans="1:19" x14ac:dyDescent="0.25">
      <c r="A131" s="17"/>
      <c r="B131" s="21" t="s">
        <v>99</v>
      </c>
      <c r="C131" s="7" t="s">
        <v>23</v>
      </c>
      <c r="D131" s="7">
        <v>18</v>
      </c>
      <c r="E131" s="7">
        <v>2</v>
      </c>
      <c r="F131" s="7">
        <v>2</v>
      </c>
      <c r="G131" s="7">
        <v>2</v>
      </c>
      <c r="H131" s="7">
        <v>1</v>
      </c>
      <c r="I131" s="7">
        <v>2</v>
      </c>
      <c r="J131" s="7">
        <v>1</v>
      </c>
      <c r="K131" s="7">
        <v>2</v>
      </c>
      <c r="L131" s="7">
        <v>1</v>
      </c>
      <c r="M131" s="7"/>
      <c r="N131" s="7">
        <v>2</v>
      </c>
      <c r="O131" s="7">
        <v>2</v>
      </c>
      <c r="P131" s="7">
        <v>1</v>
      </c>
      <c r="Q131" s="7"/>
      <c r="R131" s="7"/>
      <c r="S131" s="7"/>
    </row>
    <row r="132" spans="1:19" x14ac:dyDescent="0.25">
      <c r="A132" s="17"/>
      <c r="B132" s="21"/>
      <c r="C132" s="7" t="s">
        <v>24</v>
      </c>
      <c r="D132" s="7">
        <v>22</v>
      </c>
      <c r="E132" s="7"/>
      <c r="F132" s="7">
        <v>3</v>
      </c>
      <c r="G132" s="7">
        <v>2</v>
      </c>
      <c r="H132" s="7"/>
      <c r="I132" s="7"/>
      <c r="J132" s="7"/>
      <c r="K132" s="7"/>
      <c r="L132" s="7"/>
      <c r="M132" s="7"/>
      <c r="N132" s="7">
        <v>2</v>
      </c>
      <c r="O132" s="7">
        <v>3</v>
      </c>
      <c r="P132" s="7">
        <v>6</v>
      </c>
      <c r="Q132" s="7">
        <v>6</v>
      </c>
      <c r="R132" s="7"/>
      <c r="S132" s="7"/>
    </row>
  </sheetData>
  <mergeCells count="98">
    <mergeCell ref="S5:S6"/>
    <mergeCell ref="N5:N6"/>
    <mergeCell ref="O5:O6"/>
    <mergeCell ref="P5:P6"/>
    <mergeCell ref="Q5:Q6"/>
    <mergeCell ref="R5:R6"/>
    <mergeCell ref="B123:B124"/>
    <mergeCell ref="B125:B126"/>
    <mergeCell ref="B127:B128"/>
    <mergeCell ref="B129:B130"/>
    <mergeCell ref="B131:B132"/>
    <mergeCell ref="B113:B114"/>
    <mergeCell ref="B115:B116"/>
    <mergeCell ref="B117:B118"/>
    <mergeCell ref="B119:B120"/>
    <mergeCell ref="B121:B122"/>
    <mergeCell ref="B103:B104"/>
    <mergeCell ref="B105:B106"/>
    <mergeCell ref="B107:B108"/>
    <mergeCell ref="B109:B110"/>
    <mergeCell ref="B111:B112"/>
    <mergeCell ref="B93:B94"/>
    <mergeCell ref="B95:B96"/>
    <mergeCell ref="B97:B98"/>
    <mergeCell ref="B99:B100"/>
    <mergeCell ref="B101:B102"/>
    <mergeCell ref="B83:B84"/>
    <mergeCell ref="B85:B86"/>
    <mergeCell ref="B87:B88"/>
    <mergeCell ref="B89:B90"/>
    <mergeCell ref="B91:B92"/>
    <mergeCell ref="B73:B74"/>
    <mergeCell ref="B75:B76"/>
    <mergeCell ref="B77:B78"/>
    <mergeCell ref="B79:B80"/>
    <mergeCell ref="B81:B82"/>
    <mergeCell ref="B63:B64"/>
    <mergeCell ref="B65:B66"/>
    <mergeCell ref="B67:B68"/>
    <mergeCell ref="B69:B70"/>
    <mergeCell ref="B71:B72"/>
    <mergeCell ref="B53:B54"/>
    <mergeCell ref="B55:B56"/>
    <mergeCell ref="B57:B58"/>
    <mergeCell ref="B59:B60"/>
    <mergeCell ref="B61:B62"/>
    <mergeCell ref="B42:B43"/>
    <mergeCell ref="B44:B45"/>
    <mergeCell ref="B46:B47"/>
    <mergeCell ref="B48:B49"/>
    <mergeCell ref="B50:B51"/>
    <mergeCell ref="B32:B33"/>
    <mergeCell ref="B34:B35"/>
    <mergeCell ref="B36:B37"/>
    <mergeCell ref="B38:B39"/>
    <mergeCell ref="B40:B41"/>
    <mergeCell ref="A103:A114"/>
    <mergeCell ref="A115:A122"/>
    <mergeCell ref="A123:A132"/>
    <mergeCell ref="B4:B6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A53:A60"/>
    <mergeCell ref="A61:A68"/>
    <mergeCell ref="A69:A82"/>
    <mergeCell ref="A83:A96"/>
    <mergeCell ref="A97:A102"/>
    <mergeCell ref="A8:A19"/>
    <mergeCell ref="A20:A23"/>
    <mergeCell ref="A24:A39"/>
    <mergeCell ref="A40:A49"/>
    <mergeCell ref="A50:A51"/>
    <mergeCell ref="B1:D1"/>
    <mergeCell ref="C2:S2"/>
    <mergeCell ref="D4:S4"/>
    <mergeCell ref="A7:C7"/>
    <mergeCell ref="A4:A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9" type="noConversion"/>
  <pageMargins left="0.55069444444444404" right="0.51180555555555596" top="0.82638888888888895" bottom="0.78680555555555598" header="0.27500000000000002" footer="0.31458333333333299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义教特岗计划</vt:lpstr>
      <vt:lpstr>义教特岗计划!Print_Titles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xxzx</cp:lastModifiedBy>
  <dcterms:created xsi:type="dcterms:W3CDTF">2023-04-27T09:51:00Z</dcterms:created>
  <dcterms:modified xsi:type="dcterms:W3CDTF">2023-06-02T09:59:34Z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64D040D1050849D5A8155127430506D5_11</vt:lpwstr>
  </property>
  <property fmtid="{D5CDD505-2E9C-101B-9397-08002B2CF9AE}" pid="3" name="KSOProductBuildVer">
    <vt:lpwstr>2052-11.8.2.10489</vt:lpwstr>
  </property>
</Properties>
</file>