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Sheet2" sheetId="2" r:id="rId1"/>
  </sheets>
  <definedNames>
    <definedName name="_xlnm.Print_Titles" localSheetId="0">Sheet2!$1:$1</definedName>
  </definedNames>
  <calcPr calcId="144525"/>
</workbook>
</file>

<file path=xl/sharedStrings.xml><?xml version="1.0" encoding="utf-8"?>
<sst xmlns="http://schemas.openxmlformats.org/spreadsheetml/2006/main" count="88" uniqueCount="63">
  <si>
    <t>序号</t>
  </si>
  <si>
    <t>考生姓名</t>
  </si>
  <si>
    <t>准考证号</t>
  </si>
  <si>
    <t>职位名称</t>
  </si>
  <si>
    <t>岗位代码</t>
  </si>
  <si>
    <t>笔试成绩</t>
  </si>
  <si>
    <t>面试成绩</t>
  </si>
  <si>
    <t>技能成绩</t>
  </si>
  <si>
    <t>培养院校综合考核成绩</t>
  </si>
  <si>
    <t>国家教师资格笔试成绩</t>
  </si>
  <si>
    <t>总成绩</t>
  </si>
  <si>
    <t>排名</t>
  </si>
  <si>
    <t>备注</t>
  </si>
  <si>
    <t>殷勇</t>
  </si>
  <si>
    <t>202110102102</t>
  </si>
  <si>
    <t>中学数学教师</t>
  </si>
  <si>
    <t>入围</t>
  </si>
  <si>
    <t>朱晶晶</t>
  </si>
  <si>
    <t>202110100506</t>
  </si>
  <si>
    <t>徐美玲</t>
  </si>
  <si>
    <t>202110102819</t>
  </si>
  <si>
    <t>吴辛已</t>
  </si>
  <si>
    <t>707111401123</t>
  </si>
  <si>
    <t>中学思政教师</t>
  </si>
  <si>
    <t>304</t>
  </si>
  <si>
    <t>谢佳</t>
  </si>
  <si>
    <t>707111400718</t>
  </si>
  <si>
    <t>周培雨</t>
  </si>
  <si>
    <t>707111401005</t>
  </si>
  <si>
    <t>王雪菲</t>
  </si>
  <si>
    <t>707111400825</t>
  </si>
  <si>
    <t>韩珺玮</t>
  </si>
  <si>
    <t>707111401102</t>
  </si>
  <si>
    <t>王青霞</t>
  </si>
  <si>
    <t>707111401024</t>
  </si>
  <si>
    <t>陈雯</t>
  </si>
  <si>
    <t>707111400910</t>
  </si>
  <si>
    <t>张应丽</t>
  </si>
  <si>
    <t>212111002723</t>
  </si>
  <si>
    <t>小学体育教师</t>
  </si>
  <si>
    <t>82.20</t>
  </si>
  <si>
    <t>肖选</t>
  </si>
  <si>
    <t>212111000206</t>
  </si>
  <si>
    <t>79.60</t>
  </si>
  <si>
    <t>宋楠</t>
  </si>
  <si>
    <t>212111001123</t>
  </si>
  <si>
    <t>79.20</t>
  </si>
  <si>
    <t>刘鼎丞</t>
  </si>
  <si>
    <t>202307010502</t>
  </si>
  <si>
    <t>小学数学教师（定向）</t>
  </si>
  <si>
    <t>315、316</t>
  </si>
  <si>
    <t>78.80</t>
  </si>
  <si>
    <t>魏叙伦</t>
  </si>
  <si>
    <t>202307010501</t>
  </si>
  <si>
    <t>79.40</t>
  </si>
  <si>
    <t>陈银</t>
  </si>
  <si>
    <t>202307020601</t>
  </si>
  <si>
    <t>小学体育教师（定向）</t>
  </si>
  <si>
    <t>73.20</t>
  </si>
  <si>
    <t>常冯谦</t>
  </si>
  <si>
    <t>202307020401</t>
  </si>
  <si>
    <t>小学美术教师（定向）</t>
  </si>
  <si>
    <t>78.40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</si>
</sst>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abSelected="1" workbookViewId="0">
      <pane ySplit="1" topLeftCell="A2" activePane="bottomLeft" state="frozen"/>
      <selection/>
      <selection pane="bottomLeft" activeCell="J6" sqref="J6"/>
    </sheetView>
  </sheetViews>
  <sheetFormatPr defaultColWidth="9" defaultRowHeight="14"/>
  <cols>
    <col min="1" max="1" width="6.18181818181818" customWidth="1"/>
    <col min="3" max="3" width="14.3727272727273" customWidth="1"/>
    <col min="4" max="4" width="20.2727272727273" customWidth="1"/>
  </cols>
  <sheetData>
    <row r="1" ht="42" spans="1:13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7" t="s">
        <v>6</v>
      </c>
      <c r="H1" s="6" t="s">
        <v>7</v>
      </c>
      <c r="I1" s="7" t="s">
        <v>8</v>
      </c>
      <c r="J1" s="7" t="s">
        <v>9</v>
      </c>
      <c r="K1" s="6" t="s">
        <v>10</v>
      </c>
      <c r="L1" s="6" t="s">
        <v>11</v>
      </c>
      <c r="M1" s="7" t="s">
        <v>12</v>
      </c>
    </row>
    <row r="2" s="1" customFormat="1" ht="22" customHeight="1" spans="1:13">
      <c r="A2" s="8">
        <v>1</v>
      </c>
      <c r="B2" s="9" t="s">
        <v>13</v>
      </c>
      <c r="C2" s="9" t="s">
        <v>14</v>
      </c>
      <c r="D2" s="10" t="s">
        <v>15</v>
      </c>
      <c r="E2" s="10">
        <v>301</v>
      </c>
      <c r="F2" s="9">
        <v>95</v>
      </c>
      <c r="G2" s="9">
        <v>78.8</v>
      </c>
      <c r="H2" s="11"/>
      <c r="I2" s="9"/>
      <c r="J2" s="9"/>
      <c r="K2" s="9">
        <f t="shared" ref="K2:K11" si="0">F2*0.3+G2*0.7</f>
        <v>83.66</v>
      </c>
      <c r="L2" s="18">
        <v>1</v>
      </c>
      <c r="M2" s="16" t="s">
        <v>16</v>
      </c>
    </row>
    <row r="3" s="2" customFormat="1" ht="22" customHeight="1" spans="1:13">
      <c r="A3" s="12">
        <v>2</v>
      </c>
      <c r="B3" s="13" t="s">
        <v>17</v>
      </c>
      <c r="C3" s="13" t="s">
        <v>18</v>
      </c>
      <c r="D3" s="14" t="s">
        <v>15</v>
      </c>
      <c r="E3" s="14">
        <v>301</v>
      </c>
      <c r="F3" s="13">
        <v>98</v>
      </c>
      <c r="G3" s="13">
        <v>77.2</v>
      </c>
      <c r="H3" s="15"/>
      <c r="I3" s="13"/>
      <c r="J3" s="13"/>
      <c r="K3" s="13">
        <f t="shared" si="0"/>
        <v>83.44</v>
      </c>
      <c r="L3" s="19">
        <v>2</v>
      </c>
      <c r="M3" s="16"/>
    </row>
    <row r="4" ht="22" customHeight="1" spans="1:13">
      <c r="A4" s="12">
        <v>3</v>
      </c>
      <c r="B4" s="13" t="s">
        <v>19</v>
      </c>
      <c r="C4" s="13" t="s">
        <v>20</v>
      </c>
      <c r="D4" s="14" t="s">
        <v>15</v>
      </c>
      <c r="E4" s="14">
        <v>301</v>
      </c>
      <c r="F4" s="13">
        <v>96</v>
      </c>
      <c r="G4" s="13">
        <v>75.2</v>
      </c>
      <c r="H4" s="15"/>
      <c r="I4" s="13"/>
      <c r="J4" s="13"/>
      <c r="K4" s="13">
        <f t="shared" si="0"/>
        <v>81.44</v>
      </c>
      <c r="L4" s="19">
        <v>3</v>
      </c>
      <c r="M4" s="20"/>
    </row>
    <row r="5" s="1" customFormat="1" ht="22" customHeight="1" spans="1:13">
      <c r="A5" s="8">
        <v>4</v>
      </c>
      <c r="B5" s="9" t="s">
        <v>21</v>
      </c>
      <c r="C5" s="9" t="s">
        <v>22</v>
      </c>
      <c r="D5" s="10" t="s">
        <v>23</v>
      </c>
      <c r="E5" s="10" t="s">
        <v>24</v>
      </c>
      <c r="F5" s="9">
        <v>86</v>
      </c>
      <c r="G5" s="9">
        <v>77.8</v>
      </c>
      <c r="H5" s="11"/>
      <c r="I5" s="9"/>
      <c r="J5" s="9"/>
      <c r="K5" s="9">
        <f t="shared" si="0"/>
        <v>80.26</v>
      </c>
      <c r="L5" s="18">
        <v>1</v>
      </c>
      <c r="M5" s="16" t="s">
        <v>16</v>
      </c>
    </row>
    <row r="6" s="1" customFormat="1" ht="22" customHeight="1" spans="1:13">
      <c r="A6" s="8">
        <v>5</v>
      </c>
      <c r="B6" s="9" t="s">
        <v>25</v>
      </c>
      <c r="C6" s="9" t="s">
        <v>26</v>
      </c>
      <c r="D6" s="10" t="s">
        <v>23</v>
      </c>
      <c r="E6" s="10" t="s">
        <v>24</v>
      </c>
      <c r="F6" s="9">
        <v>87</v>
      </c>
      <c r="G6" s="9">
        <v>75.2</v>
      </c>
      <c r="H6" s="11"/>
      <c r="I6" s="9"/>
      <c r="J6" s="9"/>
      <c r="K6" s="9">
        <f t="shared" si="0"/>
        <v>78.74</v>
      </c>
      <c r="L6" s="18">
        <v>2</v>
      </c>
      <c r="M6" s="16" t="s">
        <v>16</v>
      </c>
    </row>
    <row r="7" s="2" customFormat="1" ht="22" customHeight="1" spans="1:13">
      <c r="A7" s="12">
        <v>6</v>
      </c>
      <c r="B7" s="13" t="s">
        <v>27</v>
      </c>
      <c r="C7" s="13" t="s">
        <v>28</v>
      </c>
      <c r="D7" s="14" t="s">
        <v>23</v>
      </c>
      <c r="E7" s="14" t="s">
        <v>24</v>
      </c>
      <c r="F7" s="13">
        <v>86</v>
      </c>
      <c r="G7" s="13">
        <v>75.4</v>
      </c>
      <c r="H7" s="15"/>
      <c r="I7" s="13"/>
      <c r="J7" s="13"/>
      <c r="K7" s="13">
        <f t="shared" si="0"/>
        <v>78.58</v>
      </c>
      <c r="L7" s="19">
        <v>3</v>
      </c>
      <c r="M7" s="16"/>
    </row>
    <row r="8" s="2" customFormat="1" ht="22" customHeight="1" spans="1:13">
      <c r="A8" s="12">
        <v>7</v>
      </c>
      <c r="B8" s="13" t="s">
        <v>29</v>
      </c>
      <c r="C8" s="13" t="s">
        <v>30</v>
      </c>
      <c r="D8" s="14" t="s">
        <v>23</v>
      </c>
      <c r="E8" s="14" t="s">
        <v>24</v>
      </c>
      <c r="F8" s="13">
        <v>78</v>
      </c>
      <c r="G8" s="13">
        <v>78.4</v>
      </c>
      <c r="H8" s="15"/>
      <c r="I8" s="13"/>
      <c r="J8" s="13"/>
      <c r="K8" s="13">
        <f t="shared" si="0"/>
        <v>78.28</v>
      </c>
      <c r="L8" s="19">
        <v>4</v>
      </c>
      <c r="M8" s="16"/>
    </row>
    <row r="9" ht="22" customHeight="1" spans="1:13">
      <c r="A9" s="12">
        <v>8</v>
      </c>
      <c r="B9" s="13" t="s">
        <v>31</v>
      </c>
      <c r="C9" s="13" t="s">
        <v>32</v>
      </c>
      <c r="D9" s="14" t="s">
        <v>23</v>
      </c>
      <c r="E9" s="14" t="s">
        <v>24</v>
      </c>
      <c r="F9" s="13">
        <v>82</v>
      </c>
      <c r="G9" s="13">
        <v>72.4</v>
      </c>
      <c r="H9" s="15"/>
      <c r="I9" s="13"/>
      <c r="J9" s="13"/>
      <c r="K9" s="13">
        <f t="shared" si="0"/>
        <v>75.28</v>
      </c>
      <c r="L9" s="19">
        <v>5</v>
      </c>
      <c r="M9" s="12"/>
    </row>
    <row r="10" ht="22" customHeight="1" spans="1:13">
      <c r="A10" s="12">
        <v>9</v>
      </c>
      <c r="B10" s="13" t="s">
        <v>33</v>
      </c>
      <c r="C10" s="13" t="s">
        <v>34</v>
      </c>
      <c r="D10" s="14" t="s">
        <v>23</v>
      </c>
      <c r="E10" s="14" t="s">
        <v>24</v>
      </c>
      <c r="F10" s="13">
        <v>78</v>
      </c>
      <c r="G10" s="13">
        <v>69.2</v>
      </c>
      <c r="H10" s="15"/>
      <c r="I10" s="13"/>
      <c r="J10" s="13"/>
      <c r="K10" s="13">
        <f t="shared" si="0"/>
        <v>71.84</v>
      </c>
      <c r="L10" s="19">
        <v>6</v>
      </c>
      <c r="M10" s="12"/>
    </row>
    <row r="11" ht="22" customHeight="1" spans="1:13">
      <c r="A11" s="12">
        <v>10</v>
      </c>
      <c r="B11" s="13" t="s">
        <v>35</v>
      </c>
      <c r="C11" s="13" t="s">
        <v>36</v>
      </c>
      <c r="D11" s="14" t="s">
        <v>23</v>
      </c>
      <c r="E11" s="14" t="s">
        <v>24</v>
      </c>
      <c r="F11" s="13">
        <v>78</v>
      </c>
      <c r="G11" s="13">
        <v>68</v>
      </c>
      <c r="H11" s="15"/>
      <c r="I11" s="13"/>
      <c r="J11" s="13"/>
      <c r="K11" s="13">
        <f t="shared" si="0"/>
        <v>71</v>
      </c>
      <c r="L11" s="19">
        <v>7</v>
      </c>
      <c r="M11" s="12"/>
    </row>
    <row r="12" s="2" customFormat="1" ht="22" customHeight="1" spans="1:13">
      <c r="A12" s="8">
        <v>11</v>
      </c>
      <c r="B12" s="9" t="s">
        <v>37</v>
      </c>
      <c r="C12" s="9" t="s">
        <v>38</v>
      </c>
      <c r="D12" s="10" t="s">
        <v>39</v>
      </c>
      <c r="E12" s="10">
        <v>312</v>
      </c>
      <c r="F12" s="9">
        <v>79.3</v>
      </c>
      <c r="G12" s="9" t="s">
        <v>40</v>
      </c>
      <c r="H12" s="9">
        <v>74.8</v>
      </c>
      <c r="I12" s="9"/>
      <c r="J12" s="9"/>
      <c r="K12" s="9">
        <f t="shared" ref="K12:K14" si="1">F12*0.3+G12*0.35+H12*0.35</f>
        <v>78.74</v>
      </c>
      <c r="L12" s="18">
        <v>1</v>
      </c>
      <c r="M12" s="16" t="s">
        <v>16</v>
      </c>
    </row>
    <row r="13" s="2" customFormat="1" ht="22" customHeight="1" spans="1:13">
      <c r="A13" s="12">
        <v>12</v>
      </c>
      <c r="B13" s="13" t="s">
        <v>41</v>
      </c>
      <c r="C13" s="13" t="s">
        <v>42</v>
      </c>
      <c r="D13" s="14" t="s">
        <v>39</v>
      </c>
      <c r="E13" s="14">
        <v>312</v>
      </c>
      <c r="F13" s="13">
        <v>72.2</v>
      </c>
      <c r="G13" s="13" t="s">
        <v>43</v>
      </c>
      <c r="H13" s="15">
        <v>78.8</v>
      </c>
      <c r="I13" s="13"/>
      <c r="J13" s="13"/>
      <c r="K13" s="13">
        <f t="shared" si="1"/>
        <v>77.1</v>
      </c>
      <c r="L13" s="19">
        <v>2</v>
      </c>
      <c r="M13" s="16"/>
    </row>
    <row r="14" ht="22" customHeight="1" spans="1:13">
      <c r="A14" s="12">
        <v>13</v>
      </c>
      <c r="B14" s="13" t="s">
        <v>44</v>
      </c>
      <c r="C14" s="13" t="s">
        <v>45</v>
      </c>
      <c r="D14" s="14" t="s">
        <v>39</v>
      </c>
      <c r="E14" s="14">
        <v>312</v>
      </c>
      <c r="F14" s="13">
        <v>74.4</v>
      </c>
      <c r="G14" s="13" t="s">
        <v>46</v>
      </c>
      <c r="H14" s="15">
        <v>64.4</v>
      </c>
      <c r="I14" s="13"/>
      <c r="J14" s="13"/>
      <c r="K14" s="13">
        <f t="shared" si="1"/>
        <v>72.58</v>
      </c>
      <c r="L14" s="19">
        <v>3</v>
      </c>
      <c r="M14" s="12"/>
    </row>
    <row r="15" s="2" customFormat="1" ht="22" customHeight="1" spans="1:13">
      <c r="A15" s="8">
        <v>14</v>
      </c>
      <c r="B15" s="16" t="s">
        <v>47</v>
      </c>
      <c r="C15" s="9" t="s">
        <v>48</v>
      </c>
      <c r="D15" s="10" t="s">
        <v>49</v>
      </c>
      <c r="E15" s="10" t="s">
        <v>50</v>
      </c>
      <c r="G15" s="9" t="s">
        <v>51</v>
      </c>
      <c r="H15" s="17"/>
      <c r="I15" s="9">
        <v>84.8</v>
      </c>
      <c r="J15" s="9">
        <v>79</v>
      </c>
      <c r="K15" s="9">
        <f>G15*0.4+I15*0.3+J15*0.3</f>
        <v>80.66</v>
      </c>
      <c r="L15" s="18">
        <v>1</v>
      </c>
      <c r="M15" s="16" t="s">
        <v>16</v>
      </c>
    </row>
    <row r="16" s="2" customFormat="1" ht="22" customHeight="1" spans="1:13">
      <c r="A16" s="8">
        <v>15</v>
      </c>
      <c r="B16" s="16" t="s">
        <v>52</v>
      </c>
      <c r="C16" s="9" t="s">
        <v>53</v>
      </c>
      <c r="D16" s="10" t="s">
        <v>49</v>
      </c>
      <c r="E16" s="10" t="s">
        <v>50</v>
      </c>
      <c r="F16" s="10"/>
      <c r="G16" s="9" t="s">
        <v>54</v>
      </c>
      <c r="H16" s="17"/>
      <c r="I16" s="9">
        <v>83</v>
      </c>
      <c r="J16" s="9">
        <v>77.5</v>
      </c>
      <c r="K16" s="9">
        <f>G16*0.4+I16*0.3+J16*0.3</f>
        <v>79.91</v>
      </c>
      <c r="L16" s="18">
        <v>2</v>
      </c>
      <c r="M16" s="16" t="s">
        <v>16</v>
      </c>
    </row>
    <row r="17" s="2" customFormat="1" ht="22" customHeight="1" spans="1:13">
      <c r="A17" s="8">
        <v>16</v>
      </c>
      <c r="B17" s="10" t="s">
        <v>55</v>
      </c>
      <c r="C17" s="9" t="s">
        <v>56</v>
      </c>
      <c r="D17" s="10" t="s">
        <v>57</v>
      </c>
      <c r="E17" s="10">
        <v>317</v>
      </c>
      <c r="F17" s="10"/>
      <c r="G17" s="9" t="s">
        <v>58</v>
      </c>
      <c r="H17" s="11">
        <v>72.2</v>
      </c>
      <c r="I17" s="9">
        <v>85.44</v>
      </c>
      <c r="J17" s="9">
        <v>75</v>
      </c>
      <c r="K17" s="21">
        <f>(G17*0.5+H17*0.5)*0.4+I17*0.3+J17*0.3</f>
        <v>77.212</v>
      </c>
      <c r="L17" s="18">
        <v>1</v>
      </c>
      <c r="M17" s="16" t="s">
        <v>16</v>
      </c>
    </row>
    <row r="18" s="2" customFormat="1" ht="22" customHeight="1" spans="1:13">
      <c r="A18" s="8">
        <v>17</v>
      </c>
      <c r="B18" s="10" t="s">
        <v>59</v>
      </c>
      <c r="C18" s="23" t="s">
        <v>60</v>
      </c>
      <c r="D18" s="10" t="s">
        <v>61</v>
      </c>
      <c r="E18" s="10">
        <v>319</v>
      </c>
      <c r="F18" s="10"/>
      <c r="G18" s="9" t="s">
        <v>62</v>
      </c>
      <c r="H18" s="9">
        <v>74</v>
      </c>
      <c r="I18" s="9">
        <v>92.1</v>
      </c>
      <c r="J18" s="22">
        <v>78.67</v>
      </c>
      <c r="K18" s="21">
        <f>(G18*0.5+H18*0.5)*0.4+I18*0.3+J18*0.3</f>
        <v>81.711</v>
      </c>
      <c r="L18" s="18">
        <v>1</v>
      </c>
      <c r="M18" s="16" t="s">
        <v>16</v>
      </c>
    </row>
  </sheetData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一片雪花天上来</cp:lastModifiedBy>
  <dcterms:created xsi:type="dcterms:W3CDTF">2021-04-29T06:12:00Z</dcterms:created>
  <cp:lastPrinted>2021-06-07T03:02:00Z</cp:lastPrinted>
  <dcterms:modified xsi:type="dcterms:W3CDTF">2023-07-03T03:36:02Z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F82FAEE6D57249B3AAAC6FEFB2F596C6_13</vt:lpwstr>
  </property>
</Properties>
</file>