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总表 (2)" sheetId="1" r:id="rId1"/>
  </sheets>
  <externalReferences>
    <externalReference r:id="rId2"/>
  </externalReferences>
  <definedNames>
    <definedName name="_xlnm.Print_Titles" localSheetId="0">#REF!</definedName>
    <definedName name="_xlnm._FilterDatabase" localSheetId="0" hidden="1">'总表 (2)'!$A$4:$IU$456</definedName>
  </definedNames>
  <calcPr calcId="144525"/>
</workbook>
</file>

<file path=xl/sharedStrings.xml><?xml version="1.0" encoding="utf-8"?>
<sst xmlns="http://schemas.openxmlformats.org/spreadsheetml/2006/main" count="6324" uniqueCount="1626">
  <si>
    <t>附件1.</t>
  </si>
  <si>
    <t>鸡西市2023年度“黑龙江人才周”校园引才活动事业单位人才招聘计划表</t>
  </si>
  <si>
    <t>序号</t>
  </si>
  <si>
    <t>属地</t>
  </si>
  <si>
    <t>市地/
主管部门</t>
  </si>
  <si>
    <t>招聘单位</t>
  </si>
  <si>
    <t>机构类别（公益一类、公益二类）</t>
  </si>
  <si>
    <t>经费形式（差额拨款、全额拨款、自筹自支）</t>
  </si>
  <si>
    <t>事业单位代码</t>
  </si>
  <si>
    <t>岗位代码</t>
  </si>
  <si>
    <t>招聘职位</t>
  </si>
  <si>
    <t>招聘条件</t>
  </si>
  <si>
    <t>薪酬待遇</t>
  </si>
  <si>
    <t>年龄要求（事业单位填写）</t>
  </si>
  <si>
    <t>备注</t>
  </si>
  <si>
    <t>岗位性质</t>
  </si>
  <si>
    <t>单位联系人及
联系方式</t>
  </si>
  <si>
    <t>职位</t>
  </si>
  <si>
    <t>该岗位
招聘人数</t>
  </si>
  <si>
    <t>专业</t>
  </si>
  <si>
    <t>学历</t>
  </si>
  <si>
    <t>学位</t>
  </si>
  <si>
    <t>鸡西市</t>
  </si>
  <si>
    <t>中共鸡西市委组织部</t>
  </si>
  <si>
    <t>鸡西市党员教育中心</t>
  </si>
  <si>
    <t>公益一类</t>
  </si>
  <si>
    <t>全额拨款</t>
  </si>
  <si>
    <t>SZ001</t>
  </si>
  <si>
    <t>SZ00101</t>
  </si>
  <si>
    <t>专业技术人员</t>
  </si>
  <si>
    <t>戏剧与影视</t>
  </si>
  <si>
    <t>硕士研究生及以上</t>
  </si>
  <si>
    <t>与报考学历相对应的学位</t>
  </si>
  <si>
    <t>按事业单位规定执行</t>
  </si>
  <si>
    <t>35周岁及以下</t>
  </si>
  <si>
    <t>中共党员</t>
  </si>
  <si>
    <t>周女士
18746766360</t>
  </si>
  <si>
    <t>中共鸡西市委宣传部</t>
  </si>
  <si>
    <t>鸡西市新时代文明实践指导中心</t>
  </si>
  <si>
    <t>SZ002</t>
  </si>
  <si>
    <t>SZ00201</t>
  </si>
  <si>
    <t>科员（管理岗）</t>
  </si>
  <si>
    <t>中国语言文学类（本科）；中国语言文学（研究生）</t>
  </si>
  <si>
    <t>本科及以上</t>
  </si>
  <si>
    <t>学士学位及以上</t>
  </si>
  <si>
    <r>
      <rPr>
        <sz val="14"/>
        <color theme="1"/>
        <rFont val="宋体"/>
        <charset val="134"/>
        <scheme val="minor"/>
      </rPr>
      <t>葛女士</t>
    </r>
    <r>
      <rPr>
        <sz val="14"/>
        <color indexed="8"/>
        <rFont val="宋体"/>
        <charset val="134"/>
        <scheme val="minor"/>
      </rPr>
      <t>18846010721</t>
    </r>
  </si>
  <si>
    <t>SZ00202</t>
  </si>
  <si>
    <t>科员（专业技术岗）</t>
  </si>
  <si>
    <t>新闻传播学类（本科）；新闻与传播（研究生）</t>
  </si>
  <si>
    <t>SZ00203</t>
  </si>
  <si>
    <t>计算机类（本科）；计算机科学与技术（研究生）</t>
  </si>
  <si>
    <t>中共鸡西市委党校</t>
  </si>
  <si>
    <t>SZ003</t>
  </si>
  <si>
    <t>SZ00301</t>
  </si>
  <si>
    <t>专业技术岗</t>
  </si>
  <si>
    <t>经济学</t>
  </si>
  <si>
    <t>硕士学位及以上</t>
  </si>
  <si>
    <t>面试形式为试讲</t>
  </si>
  <si>
    <t>急需紧缺人才</t>
  </si>
  <si>
    <r>
      <rPr>
        <sz val="14"/>
        <color theme="1"/>
        <rFont val="宋体"/>
        <charset val="134"/>
        <scheme val="minor"/>
      </rPr>
      <t>荣女士</t>
    </r>
    <r>
      <rPr>
        <sz val="14"/>
        <color rgb="FF000000"/>
        <rFont val="宋体"/>
        <charset val="134"/>
        <scheme val="minor"/>
      </rPr>
      <t>13251676966</t>
    </r>
  </si>
  <si>
    <t>SZ00302</t>
  </si>
  <si>
    <t>专业技术岗位</t>
  </si>
  <si>
    <t>计算机科学与技术</t>
  </si>
  <si>
    <t>荣女士13251676966</t>
  </si>
  <si>
    <t>SZ00303</t>
  </si>
  <si>
    <t>理论经济学、应用经济学、金融、应用统计</t>
  </si>
  <si>
    <t>SZ00304</t>
  </si>
  <si>
    <t>公共管理</t>
  </si>
  <si>
    <t>财政全额拨款</t>
  </si>
  <si>
    <t>SZ00305</t>
  </si>
  <si>
    <t>中国语言文学</t>
  </si>
  <si>
    <t>SZ00306</t>
  </si>
  <si>
    <t>政治学、社会学、马克思主义理论、中共党史党建学</t>
  </si>
  <si>
    <t>SZ00307</t>
  </si>
  <si>
    <t>哲学</t>
  </si>
  <si>
    <t>SZ00308</t>
  </si>
  <si>
    <t>（专业技术岗）教师</t>
  </si>
  <si>
    <t>汉语言文学</t>
  </si>
  <si>
    <t>0467-2313067</t>
  </si>
  <si>
    <t>中共鸡西
市委办公室</t>
  </si>
  <si>
    <t>鸡西市接待办公室</t>
  </si>
  <si>
    <t>SZ004</t>
  </si>
  <si>
    <t>SZ00401</t>
  </si>
  <si>
    <t>管理岗</t>
  </si>
  <si>
    <t>不限</t>
  </si>
  <si>
    <r>
      <rPr>
        <sz val="14"/>
        <color theme="1"/>
        <rFont val="宋体"/>
        <charset val="134"/>
        <scheme val="minor"/>
      </rPr>
      <t xml:space="preserve">胡女士
</t>
    </r>
    <r>
      <rPr>
        <sz val="14"/>
        <color indexed="8"/>
        <rFont val="宋体"/>
        <charset val="134"/>
        <scheme val="minor"/>
      </rPr>
      <t>18845785367</t>
    </r>
  </si>
  <si>
    <t>SZ00402</t>
  </si>
  <si>
    <r>
      <rPr>
        <sz val="14"/>
        <color theme="1"/>
        <rFont val="宋体"/>
        <charset val="134"/>
        <scheme val="minor"/>
      </rPr>
      <t>会计学、</t>
    </r>
    <r>
      <rPr>
        <sz val="14"/>
        <color indexed="8"/>
        <rFont val="宋体"/>
        <charset val="134"/>
        <scheme val="minor"/>
      </rPr>
      <t>财务管理、审计学（本科）；会计、审计（研究生）</t>
    </r>
  </si>
  <si>
    <t>鸡西市总工会</t>
  </si>
  <si>
    <t>鸡西市总工会工桥通业就业再就业服务中心</t>
  </si>
  <si>
    <t>自筹自支</t>
  </si>
  <si>
    <t>SZ005</t>
  </si>
  <si>
    <t>SZ00501</t>
  </si>
  <si>
    <t>会计学（本科）；会计（研究生）</t>
  </si>
  <si>
    <r>
      <rPr>
        <sz val="14"/>
        <color theme="1"/>
        <rFont val="宋体"/>
        <charset val="134"/>
        <scheme val="minor"/>
      </rPr>
      <t>付女士</t>
    </r>
    <r>
      <rPr>
        <sz val="14"/>
        <color indexed="8"/>
        <rFont val="宋体"/>
        <charset val="134"/>
        <scheme val="minor"/>
      </rPr>
      <t>15846718902</t>
    </r>
  </si>
  <si>
    <t>鸡西市工人文化宫</t>
  </si>
  <si>
    <t>公益二类</t>
  </si>
  <si>
    <t>SZ00502</t>
  </si>
  <si>
    <t>付女士15846718902</t>
  </si>
  <si>
    <t>鸡西市自然资源和规划局</t>
  </si>
  <si>
    <t>鸡西市自然资源规划研究院</t>
  </si>
  <si>
    <t>非财政补助</t>
  </si>
  <si>
    <t>SZ006</t>
  </si>
  <si>
    <t>SZ00601</t>
  </si>
  <si>
    <t>管理岗位</t>
  </si>
  <si>
    <t>本科目录：工学：建筑类：
城乡规划（082802）；
研究生目录：工学：城乡规划学（0833）、城乡规划*（0853）</t>
  </si>
  <si>
    <t>隋女士
0467-2621886</t>
  </si>
  <si>
    <t>SZ00602</t>
  </si>
  <si>
    <t>SZ00603</t>
  </si>
  <si>
    <t>本科目录：工学：测绘类：
测绘工程（081201）；
研究生目录：工学：测绘科学与技术（0813）</t>
  </si>
  <si>
    <t>SZ00604</t>
  </si>
  <si>
    <t>本科目录：工学：土木类：
给排水科学与工程（081003）；
研究生目录：工学：土木工程：市政工程（081403）</t>
  </si>
  <si>
    <t>SZ00605</t>
  </si>
  <si>
    <t>本科目录：工学：电气类：
电气工程及其自动化（080601）；
研究生目录：工学：
电气工程（0808）</t>
  </si>
  <si>
    <t>SZ00606</t>
  </si>
  <si>
    <t>本科目录：工学：土木类：
土木工程（081001）；
研究生目录：工学：
土木工程（0814）</t>
  </si>
  <si>
    <t>鸡西市土地收购储备整理中心</t>
  </si>
  <si>
    <t>SZ00607</t>
  </si>
  <si>
    <t>本科目录：管理学：工商管理类：
资产评估（120208）；
研究生目录：经济学：
资产评估（0256）</t>
  </si>
  <si>
    <t>鸡西市不动产登记中心</t>
  </si>
  <si>
    <t>SZ00608</t>
  </si>
  <si>
    <t>本科目录：法学：法学类；
研究生目录：法学：法学类（0301）</t>
  </si>
  <si>
    <t>SZ00609</t>
  </si>
  <si>
    <t>本科目录：管理学：工商管理类：
会计学（120203K）、
财务管理（120204）；
研究生目录：管理学：会计（1253）</t>
  </si>
  <si>
    <t>SZ00610</t>
  </si>
  <si>
    <t>本科目录：管理学：
图书情报与档案管理类；
研究生目录：管理学：图书情报*（1255）</t>
  </si>
  <si>
    <t>SZ00611</t>
  </si>
  <si>
    <t>本科目录：工学：计算机类；
研究生目录：工学：计算机科学与技术（0812）</t>
  </si>
  <si>
    <t>鸡西市住房和城乡建设局</t>
  </si>
  <si>
    <t>鸡西市城市亮化服务中心</t>
  </si>
  <si>
    <t>城维费列支</t>
  </si>
  <si>
    <t>SZ007</t>
  </si>
  <si>
    <t>SZ00701</t>
  </si>
  <si>
    <r>
      <rPr>
        <sz val="14"/>
        <color theme="1"/>
        <rFont val="宋体"/>
        <charset val="134"/>
        <scheme val="minor"/>
      </rPr>
      <t>电气工程及其自动化（</t>
    </r>
    <r>
      <rPr>
        <sz val="14"/>
        <color indexed="8"/>
        <rFont val="宋体"/>
        <charset val="134"/>
        <scheme val="minor"/>
      </rPr>
      <t>本科）；电气工程（研究生）</t>
    </r>
  </si>
  <si>
    <r>
      <rPr>
        <sz val="14"/>
        <color theme="1"/>
        <rFont val="宋体"/>
        <charset val="134"/>
        <scheme val="minor"/>
      </rPr>
      <t>35</t>
    </r>
    <r>
      <rPr>
        <sz val="14"/>
        <color indexed="8"/>
        <rFont val="宋体"/>
        <charset val="134"/>
        <scheme val="minor"/>
      </rPr>
      <t>周岁及以下</t>
    </r>
  </si>
  <si>
    <r>
      <rPr>
        <sz val="14"/>
        <color theme="1"/>
        <rFont val="宋体"/>
        <charset val="134"/>
        <scheme val="minor"/>
      </rPr>
      <t>最低服务年限</t>
    </r>
    <r>
      <rPr>
        <sz val="14"/>
        <color indexed="8"/>
        <rFont val="宋体"/>
        <charset val="134"/>
        <scheme val="minor"/>
      </rPr>
      <t>5年</t>
    </r>
  </si>
  <si>
    <r>
      <rPr>
        <sz val="14"/>
        <color theme="1"/>
        <rFont val="宋体"/>
        <charset val="134"/>
        <scheme val="minor"/>
      </rPr>
      <t>韩女士</t>
    </r>
    <r>
      <rPr>
        <sz val="14"/>
        <color indexed="8"/>
        <rFont val="宋体"/>
        <charset val="134"/>
        <scheme val="minor"/>
      </rPr>
      <t>13504687027</t>
    </r>
  </si>
  <si>
    <t>鸡西市政府办公室</t>
  </si>
  <si>
    <t>鸡西市人民政府驻俄罗斯滨海边疆区商务代表联络中心</t>
  </si>
  <si>
    <t>SZ008</t>
  </si>
  <si>
    <t>SZ00801</t>
  </si>
  <si>
    <t>外国语言文学（俄语相关）、翻译（俄语相关）</t>
  </si>
  <si>
    <t>本硕专业相同或相近</t>
  </si>
  <si>
    <t>刘先生13763646777</t>
  </si>
  <si>
    <r>
      <rPr>
        <sz val="14"/>
        <color theme="1"/>
        <rFont val="宋体"/>
        <charset val="134"/>
        <scheme val="minor"/>
      </rPr>
      <t>鸡西市应急</t>
    </r>
    <r>
      <rPr>
        <sz val="14"/>
        <color indexed="8"/>
        <rFont val="宋体"/>
        <charset val="134"/>
        <scheme val="minor"/>
      </rPr>
      <t xml:space="preserve">
管理局</t>
    </r>
  </si>
  <si>
    <t>鸡西市应急管理综合行政执法支队</t>
  </si>
  <si>
    <t>SZ009</t>
  </si>
  <si>
    <t>SZ00901</t>
  </si>
  <si>
    <t>采矿工程、矿物加工工程、化学、应用化学、化学工程与工艺（本科）；矿业工程、安全科学与工程、化学工程与技术（研究生）</t>
  </si>
  <si>
    <t>承担24小时值班值守、极端天气应对、突发事故需紧急赶往现场进行应急处置等工作</t>
  </si>
  <si>
    <t xml:space="preserve">
李女士18945148266
张先生15714578868
0467-2186705</t>
  </si>
  <si>
    <t>SZ00902</t>
  </si>
  <si>
    <t>地球物理学、安全工程、化工安全工程、冶金工程、应急技术与管理（本科）；安全科学与工程、化学工程与技术（研究生）</t>
  </si>
  <si>
    <t>SZ00903</t>
  </si>
  <si>
    <t xml:space="preserve"> 新闻学，传播学、汉语言文学、汉语言（本科）；新闻与传播、中国语言文学（研究生）</t>
  </si>
  <si>
    <t>鸡西市营商环境建设监督局</t>
  </si>
  <si>
    <t>鸡西市政务服务中心</t>
  </si>
  <si>
    <t>SZ010</t>
  </si>
  <si>
    <t>SZ01001</t>
  </si>
  <si>
    <t>计算机科学与技术、信息与通信工程、信息资源管理</t>
  </si>
  <si>
    <t>李女士18246737219</t>
  </si>
  <si>
    <t>SZ01002</t>
  </si>
  <si>
    <t>计算机科学与技术、软件工程、信息与通信工程</t>
  </si>
  <si>
    <t>鸡西市大数据中心</t>
  </si>
  <si>
    <t>SZ01003</t>
  </si>
  <si>
    <t>计算机类（本科）；计算机科学与技术、软件工程、网络空间安全、信息与通信工程、大数据技术与工程（研究生）</t>
  </si>
  <si>
    <t>于女士18646772217</t>
  </si>
  <si>
    <t>鸡西市文体广电和旅游局</t>
  </si>
  <si>
    <t>鸡西市图书馆</t>
  </si>
  <si>
    <t>SZ011</t>
  </si>
  <si>
    <t>SZ01101</t>
  </si>
  <si>
    <r>
      <rPr>
        <sz val="14"/>
        <color rgb="FF000000"/>
        <rFont val="宋体"/>
        <charset val="134"/>
        <scheme val="minor"/>
      </rPr>
      <t>李女士</t>
    </r>
    <r>
      <rPr>
        <sz val="14"/>
        <color indexed="8"/>
        <rFont val="宋体"/>
        <charset val="134"/>
        <scheme val="minor"/>
      </rPr>
      <t>13836538990</t>
    </r>
  </si>
  <si>
    <t>SZ01102</t>
  </si>
  <si>
    <t>图书馆学（本科）；图书情报（研究生）</t>
  </si>
  <si>
    <t>SZ01103</t>
  </si>
  <si>
    <t>汉语言文学（本科）；中国语言文学（研究生）</t>
  </si>
  <si>
    <t>鸡西市体育运动项目中心（鸡西市冰雪体育运动学校）</t>
  </si>
  <si>
    <t>SZ01104</t>
  </si>
  <si>
    <t>(专业技术岗)单板滑雪教练员</t>
  </si>
  <si>
    <t>运动训练；体育</t>
  </si>
  <si>
    <t>退役单板滑雪专业运动员</t>
  </si>
  <si>
    <t>0467-2186058、2186057</t>
  </si>
  <si>
    <t>鸡西市体育会展中心</t>
  </si>
  <si>
    <t>SZ01105</t>
  </si>
  <si>
    <t>体育经济与管理、市场营销（本科）；工商管理、会计、审计（研究生）</t>
  </si>
  <si>
    <t>鸡西市少年儿童
业余体校</t>
  </si>
  <si>
    <t>SZ01106</t>
  </si>
  <si>
    <t>田径教练
（专业技术岗）</t>
  </si>
  <si>
    <t>运动训练（本科）；体育学（研究生）</t>
  </si>
  <si>
    <t>需满足下列全部条件：
1.田径中长跑退役运员；
2.取得全省运动会前三名；
3.服役于省级及以上专业队伍；
4.取得二级及以上运动员技术等级。</t>
  </si>
  <si>
    <t>鸡西市侵华日军罪证陈列馆</t>
  </si>
  <si>
    <t>SZ01107</t>
  </si>
  <si>
    <t>讲解员</t>
  </si>
  <si>
    <t>汉语言文学；中国语言文学</t>
  </si>
  <si>
    <t>女，身高165cm以上；男，身高175cm以上。</t>
  </si>
  <si>
    <t>鸡西市旅游事业发展中心</t>
  </si>
  <si>
    <t>SZ01108</t>
  </si>
  <si>
    <t>计算机科学与技术（本科）；计算机科学与技术（研究生）</t>
  </si>
  <si>
    <t>鸡西市朝鲜族
艺术馆</t>
  </si>
  <si>
    <t>SZ01109</t>
  </si>
  <si>
    <t>鸡西市博物馆</t>
  </si>
  <si>
    <t>SZ01110</t>
  </si>
  <si>
    <t>考古学、文物与博物馆学、文物保护技术；考古学、中国史、博物馆</t>
  </si>
  <si>
    <t>李女士13836538990</t>
  </si>
  <si>
    <t>SZ01111</t>
  </si>
  <si>
    <t>鸡西市卫生健康委员会</t>
  </si>
  <si>
    <t>西山街道社区卫生服务中心</t>
  </si>
  <si>
    <t>SZ012</t>
  </si>
  <si>
    <t>SZ01201</t>
  </si>
  <si>
    <t>临床医学（本科）；临床医学（研究生）</t>
  </si>
  <si>
    <t>取得内科专业执业医师资格证书（具有中级职称者年龄可放宽至40周岁）</t>
  </si>
  <si>
    <t>翟女士15774679036</t>
  </si>
  <si>
    <t>西鸡西街道社区卫生服务中心</t>
  </si>
  <si>
    <t>SZ01202</t>
  </si>
  <si>
    <t>临床医生</t>
  </si>
  <si>
    <t>临床医学</t>
  </si>
  <si>
    <t>0467-2641369</t>
  </si>
  <si>
    <t>鸡西市中心血站</t>
  </si>
  <si>
    <t>SZ01203</t>
  </si>
  <si>
    <t>生物化学与分子生物学</t>
  </si>
  <si>
    <t>具有检验师资格证书、无经血传播疾病</t>
  </si>
  <si>
    <t>陈女士13836513264</t>
  </si>
  <si>
    <t>鸡西市老年康复护理院</t>
  </si>
  <si>
    <t>SZ01204</t>
  </si>
  <si>
    <t>取得内科专业执业医师资格证书，具有内科专业中级及以上资格</t>
  </si>
  <si>
    <t>SZ01205</t>
  </si>
  <si>
    <t>中西医临床医学（本科）；中西医结合（研究生）</t>
  </si>
  <si>
    <t>取得中西医结合专业执业医师资格证书，具有中西医结合内科学专业中级及以上资格</t>
  </si>
  <si>
    <t>鸡西市口腔医院</t>
  </si>
  <si>
    <t>SZ01206</t>
  </si>
  <si>
    <t>口腔医学（本科）；口腔医学（研究生）</t>
  </si>
  <si>
    <t xml:space="preserve">取得口腔执业医师资格 </t>
  </si>
  <si>
    <t>吕女士13204670305</t>
  </si>
  <si>
    <t>SZ01207</t>
  </si>
  <si>
    <t>口腔医生</t>
  </si>
  <si>
    <t>口腔医学</t>
  </si>
  <si>
    <t>取得口腔执业医师资格，35周岁以下</t>
  </si>
  <si>
    <t>0467-2889181</t>
  </si>
  <si>
    <t>鸡西市精神病医院（鸡西市铁路地区中心医院）</t>
  </si>
  <si>
    <t>差额拨款</t>
  </si>
  <si>
    <t>SZ01208</t>
  </si>
  <si>
    <t>精神医学、临床医学</t>
  </si>
  <si>
    <t>中级职称及以下</t>
  </si>
  <si>
    <t>SZ01209</t>
  </si>
  <si>
    <t>精神医学（本科）；临床医学（研究生）</t>
  </si>
  <si>
    <t>杨女士18346787996</t>
  </si>
  <si>
    <t>SZ01210</t>
  </si>
  <si>
    <t>SZ01211</t>
  </si>
  <si>
    <r>
      <rPr>
        <sz val="14"/>
        <color theme="1"/>
        <rFont val="宋体"/>
        <charset val="134"/>
        <scheme val="minor"/>
      </rPr>
      <t>医学影像学（本科）；与本科相近专业</t>
    </r>
    <r>
      <rPr>
        <sz val="14"/>
        <rFont val="宋体"/>
        <charset val="134"/>
        <scheme val="minor"/>
      </rPr>
      <t>（研究生）</t>
    </r>
  </si>
  <si>
    <t>鸡西市疾病预防控制中心</t>
  </si>
  <si>
    <t>SZ01212</t>
  </si>
  <si>
    <t>预防医学（本科）；与本科相近专业（研究生）</t>
  </si>
  <si>
    <t>纪女士15246241380</t>
  </si>
  <si>
    <t>SZ01213</t>
  </si>
  <si>
    <t>SZ01214</t>
  </si>
  <si>
    <t>医学影像技术（本科）；与本科相近专业（研究生）</t>
  </si>
  <si>
    <t>SZ01215</t>
  </si>
  <si>
    <t>化学、应用化学、化学生物学（本科）；化学（研究生）</t>
  </si>
  <si>
    <t>此专业用于理化检验工作</t>
  </si>
  <si>
    <t>鸡西市妇幼保健院</t>
  </si>
  <si>
    <t>SZ01216</t>
  </si>
  <si>
    <t>取得妇产科专业执业医师资格证书，具有妇产科专业中级及以上资格</t>
  </si>
  <si>
    <t>SZ01217</t>
  </si>
  <si>
    <t>取得儿科专业执业医师资格证书，具有儿科专业中级及以上资格</t>
  </si>
  <si>
    <t>SZ01218</t>
  </si>
  <si>
    <t>麻醉学</t>
  </si>
  <si>
    <t>取得执业医师资格证书，并取得规培结业证书</t>
  </si>
  <si>
    <t>SZ01219</t>
  </si>
  <si>
    <t>医学影像学、医学影像技术（本科）；与本科相近专业（研究生）</t>
  </si>
  <si>
    <t>取得医学影像和放射治疗专业执业医师资格证书，具有医学影像和放射治疗专业高级职称</t>
  </si>
  <si>
    <t>鸡西市传染病医院</t>
  </si>
  <si>
    <t>SZ01220</t>
  </si>
  <si>
    <t>临床医学、中西医临床结合（本科）；临床医学、中西医结合（研究生）</t>
  </si>
  <si>
    <t>具有执业医师证。应届毕业生可不要求执业医师证，肝病科岗位</t>
  </si>
  <si>
    <t>崔女士13946808803</t>
  </si>
  <si>
    <t>SZ01221</t>
  </si>
  <si>
    <t>具有执业医师证。应届毕业生可不要求执业医师证，结合科岗位。</t>
  </si>
  <si>
    <t>SZ01222</t>
  </si>
  <si>
    <t>具有执业医师证，超声科岗位</t>
  </si>
  <si>
    <t>SZ01223</t>
  </si>
  <si>
    <t>鸡西市人民医院</t>
  </si>
  <si>
    <t>SZ01224</t>
  </si>
  <si>
    <t>普通外科医生</t>
  </si>
  <si>
    <t>外科学</t>
  </si>
  <si>
    <t>具备执业医师资格证书或执业范围为外科专业，凡2014年（含2014年）以后毕业生需取得规培证书或持住院医师规范化培训专业理论考核合格成绩单</t>
  </si>
  <si>
    <t>李女士 15946757877</t>
  </si>
  <si>
    <t>SZ01225</t>
  </si>
  <si>
    <t>骨外科医生</t>
  </si>
  <si>
    <t>SZ01226</t>
  </si>
  <si>
    <t>神经外科医生</t>
  </si>
  <si>
    <t>SZ01227</t>
  </si>
  <si>
    <t>心胸外科医生</t>
  </si>
  <si>
    <t>SZ01228</t>
  </si>
  <si>
    <t>耳鼻咽喉科医生</t>
  </si>
  <si>
    <t>耳鼻咽喉科学</t>
  </si>
  <si>
    <t>具备执业医师资格证书或执业范围为眼耳鼻咽喉科专业，凡2014年（含2014年）以后毕业生需取得规培证书或持住院医师规范化培训专业理论考核合格成绩单</t>
  </si>
  <si>
    <t>SZ01229</t>
  </si>
  <si>
    <t>呼吸内科医生</t>
  </si>
  <si>
    <t>内科学</t>
  </si>
  <si>
    <t>具备执业医师资格证书或执业范围为内科专业，凡2014年（含2014年）以后毕业生需取得规培证书或持住院医师规范化培训专业理论考核合格成绩单</t>
  </si>
  <si>
    <t>SZ01230</t>
  </si>
  <si>
    <t>儿科医生</t>
  </si>
  <si>
    <t>儿科学</t>
  </si>
  <si>
    <t>具备执业医师资格证书或执业范围为儿科专业，凡2014年（含2014年）以后毕业生需取得规培证书或持住院医师规范化培训专业理论考核合格成绩单</t>
  </si>
  <si>
    <t>SZ01231</t>
  </si>
  <si>
    <t>新生儿科医生</t>
  </si>
  <si>
    <t>SZ01232</t>
  </si>
  <si>
    <t>急诊内科医生</t>
  </si>
  <si>
    <t>内科学或急诊医学</t>
  </si>
  <si>
    <t>具备执业医师资格证书或执业范围为内科专业、急诊医学专业，凡2014年（含2014年）以后毕业生要求取得规培证书或持住院医师规范化培训专业理论考核合格成绩单</t>
  </si>
  <si>
    <t>SZ01233</t>
  </si>
  <si>
    <t>心电室医生</t>
  </si>
  <si>
    <t>内科学、医学影像学、临床医学</t>
  </si>
  <si>
    <r>
      <rPr>
        <sz val="14"/>
        <rFont val="宋体"/>
        <charset val="134"/>
        <scheme val="minor"/>
      </rPr>
      <t>本科</t>
    </r>
    <r>
      <rPr>
        <sz val="14"/>
        <color theme="1"/>
        <rFont val="宋体"/>
        <charset val="134"/>
        <scheme val="minor"/>
      </rPr>
      <t>及以上</t>
    </r>
  </si>
  <si>
    <t>学士学位
及以上</t>
  </si>
  <si>
    <t>具备执业医师资格证书或执业范围为内科专业、医学影像和放射治疗专业，凡2014年（含2014年）以后毕业生需取得规培证书或持住院医师规范化培训专业理论考核合格成绩单</t>
  </si>
  <si>
    <t>鸡西市退役军人事务局</t>
  </si>
  <si>
    <t>鸡西市退役军人服务中心（鸡西市烈士纪念设施保护中心）</t>
  </si>
  <si>
    <t>SZ013</t>
  </si>
  <si>
    <t>SZ01301</t>
  </si>
  <si>
    <t>秘书学、汉语言文学、应用语言学；中国语言文学</t>
  </si>
  <si>
    <t>需值夜班</t>
  </si>
  <si>
    <t>0467-2877289</t>
  </si>
  <si>
    <t>黑龙江省鸡西复员退伍军人精神病医院</t>
  </si>
  <si>
    <t>SZ01302</t>
  </si>
  <si>
    <t>医生</t>
  </si>
  <si>
    <t>精神医学（本科）；精神病与精神卫生学（研究生）</t>
  </si>
  <si>
    <t>曹女士18045795678</t>
  </si>
  <si>
    <t>SZ01303</t>
  </si>
  <si>
    <t>SZ01304</t>
  </si>
  <si>
    <t>护士</t>
  </si>
  <si>
    <t>护理学（本科）；护理学（研究生）</t>
  </si>
  <si>
    <t>具有初级及以上护士资格证；患者均为退役军人精神障碍男性患者，护理人员需辅助患者如厕、看管患者洗浴以及患者发病时能够合理从容处置应对。</t>
  </si>
  <si>
    <t>SZ01305</t>
  </si>
  <si>
    <t>医学影像学</t>
  </si>
  <si>
    <t>0467—2670337</t>
  </si>
  <si>
    <t>鸡西市统计局</t>
  </si>
  <si>
    <t>鸡西市统计发展服务中心</t>
  </si>
  <si>
    <t>SZ014</t>
  </si>
  <si>
    <t>SZ01401</t>
  </si>
  <si>
    <t>理学类（本科）；数学、物理学、化学、天文学、地理学、大气科学、海洋科学、地球物理学、地质学、生物学、系统科学、科学技术史、生态学、统计学、气象（研究生）</t>
  </si>
  <si>
    <r>
      <rPr>
        <sz val="14"/>
        <color theme="1"/>
        <rFont val="宋体"/>
        <charset val="134"/>
        <scheme val="minor"/>
      </rPr>
      <t>张女士</t>
    </r>
    <r>
      <rPr>
        <sz val="14"/>
        <color indexed="8"/>
        <rFont val="宋体"/>
        <charset val="134"/>
        <scheme val="minor"/>
      </rPr>
      <t>15146779097</t>
    </r>
  </si>
  <si>
    <t>SZ01402</t>
  </si>
  <si>
    <t>经济学类（本科）；经济学（研究生）</t>
  </si>
  <si>
    <r>
      <rPr>
        <sz val="14"/>
        <color theme="1"/>
        <rFont val="宋体"/>
        <charset val="134"/>
        <scheme val="minor"/>
      </rPr>
      <t>张女士</t>
    </r>
    <r>
      <rPr>
        <sz val="14"/>
        <color indexed="8"/>
        <rFont val="宋体"/>
        <charset val="134"/>
        <scheme val="minor"/>
      </rPr>
      <t xml:space="preserve"> 15146779097</t>
    </r>
  </si>
  <si>
    <t>鸡西市社情民意调查中心</t>
  </si>
  <si>
    <t>SZ01403</t>
  </si>
  <si>
    <t>管理学类（本科）；管理科学与工程、工商管理学、农林经济管理、公共管理学、信息资源管理、工商管理、公共管理、会计、旅游管理、图书情报、工程管理、审计（研究生）</t>
  </si>
  <si>
    <t>鸡西市市场监督管理局</t>
  </si>
  <si>
    <t>鸡西市药品检验中心</t>
  </si>
  <si>
    <t>SZ015</t>
  </si>
  <si>
    <t>SZ01501</t>
  </si>
  <si>
    <t>中药学（本科）；中药学（研究生）</t>
  </si>
  <si>
    <r>
      <rPr>
        <sz val="14"/>
        <color theme="1"/>
        <rFont val="宋体"/>
        <charset val="134"/>
        <scheme val="minor"/>
      </rPr>
      <t>王女士</t>
    </r>
    <r>
      <rPr>
        <sz val="14"/>
        <color rgb="FF000000"/>
        <rFont val="宋体"/>
        <charset val="134"/>
        <scheme val="minor"/>
      </rPr>
      <t xml:space="preserve">13436718457 </t>
    </r>
  </si>
  <si>
    <t>SZ01502</t>
  </si>
  <si>
    <t>鸡西市消费者权益保护中心</t>
  </si>
  <si>
    <t>SZ01503</t>
  </si>
  <si>
    <t>鸡西市特种设备检验研究所</t>
  </si>
  <si>
    <t>SZ01504</t>
  </si>
  <si>
    <t>能源与动力工程（本科）；能源动力（研究生）</t>
  </si>
  <si>
    <t>鸡西市石墨产品质量监督检验检测中心</t>
  </si>
  <si>
    <t>SZ01505</t>
  </si>
  <si>
    <t>具有初级会计专业技术资格证</t>
  </si>
  <si>
    <t>SZ01506</t>
  </si>
  <si>
    <t>应用物理学（本科）；物理学（研究生）</t>
  </si>
  <si>
    <t>鸡西市检验检测中心</t>
  </si>
  <si>
    <t>SZ01507</t>
  </si>
  <si>
    <t>会计学、财务管理（本科）；会计（研究生）</t>
  </si>
  <si>
    <t>SZ01508</t>
  </si>
  <si>
    <t>电子信息工程、电子科学与技术（本科）；电子科学与技术（研究生）</t>
  </si>
  <si>
    <t>SZ01509</t>
  </si>
  <si>
    <t>计算机科学与技术、测控技术与仪器（本科）；计算机科学与技术、仪器科学与技术、测绘科学与技术（研究生）</t>
  </si>
  <si>
    <t>SZ01510</t>
  </si>
  <si>
    <t>食品科学与工程、食品质量与安全（本科）；食品科学与工程（研究生）</t>
  </si>
  <si>
    <t>SZ01511</t>
  </si>
  <si>
    <t>化学、应用化学（本科）；化学（研究生）</t>
  </si>
  <si>
    <t>鸡西市生态环境局</t>
  </si>
  <si>
    <t>鸡西市生态环境保护综合执法局</t>
  </si>
  <si>
    <t>未定义</t>
  </si>
  <si>
    <t>SZ016</t>
  </si>
  <si>
    <t>SZ01601</t>
  </si>
  <si>
    <r>
      <rPr>
        <sz val="14"/>
        <color theme="1"/>
        <rFont val="宋体"/>
        <charset val="134"/>
        <scheme val="minor"/>
      </rPr>
      <t>环境工程、环境科学与工程、环境科学（本科）；</t>
    </r>
    <r>
      <rPr>
        <sz val="14"/>
        <rFont val="宋体"/>
        <charset val="134"/>
        <scheme val="minor"/>
      </rPr>
      <t>环境科学与工程（研究生）</t>
    </r>
  </si>
  <si>
    <t>5年服务期</t>
  </si>
  <si>
    <t>路先生13846039319</t>
  </si>
  <si>
    <t>鸡西市密山和虎林生态环境监控中心</t>
  </si>
  <si>
    <t>SZ01602</t>
  </si>
  <si>
    <t>鸡西市虎林生态环境保护综合执法队</t>
  </si>
  <si>
    <t>SZ01603</t>
  </si>
  <si>
    <t>鸡西市商务局</t>
  </si>
  <si>
    <t>鸡西市投资促进服务中心</t>
  </si>
  <si>
    <t>SZ017</t>
  </si>
  <si>
    <t>SZ01701</t>
  </si>
  <si>
    <t>科员</t>
  </si>
  <si>
    <t>法学类（本科）；法学（研究生）</t>
  </si>
  <si>
    <t>  0467-2188721；15146743345</t>
  </si>
  <si>
    <t>鸡西市融媒体中心</t>
  </si>
  <si>
    <t>鸡西微波主管站</t>
  </si>
  <si>
    <t>SZ018</t>
  </si>
  <si>
    <t>SZ01801</t>
  </si>
  <si>
    <t>电气工程及其自动化、广播电视工程（本科目录）；电气工程（研究生目录）</t>
  </si>
  <si>
    <t xml:space="preserve">  0467—2347001   0467—2883091</t>
  </si>
  <si>
    <t>SZ01802</t>
  </si>
  <si>
    <t>政治学、马克思主义理论、中共党史党建学、中国语言文学</t>
  </si>
  <si>
    <r>
      <rPr>
        <sz val="14"/>
        <color theme="1"/>
        <rFont val="宋体"/>
        <charset val="134"/>
        <scheme val="minor"/>
      </rPr>
      <t>最低服务年限</t>
    </r>
    <r>
      <rPr>
        <sz val="14"/>
        <color rgb="FF000000"/>
        <rFont val="宋体"/>
        <charset val="134"/>
        <scheme val="minor"/>
      </rPr>
      <t>5年，该招聘岗位为财政全额拨款</t>
    </r>
  </si>
  <si>
    <t>鸡西市人大常委会办公室</t>
  </si>
  <si>
    <t>鸡西市人大代表履职服务中心</t>
  </si>
  <si>
    <t>SZ019</t>
  </si>
  <si>
    <t>SZ01901</t>
  </si>
  <si>
    <r>
      <rPr>
        <sz val="14"/>
        <color theme="1"/>
        <rFont val="宋体"/>
        <charset val="134"/>
        <scheme val="minor"/>
      </rPr>
      <t xml:space="preserve">马女士
</t>
    </r>
    <r>
      <rPr>
        <sz val="14"/>
        <color indexed="8"/>
        <rFont val="宋体"/>
        <charset val="134"/>
        <scheme val="minor"/>
      </rPr>
      <t>0467-2351711
18804673977</t>
    </r>
  </si>
  <si>
    <t>鸡西市农业农村局</t>
  </si>
  <si>
    <t>鸡西市农业综合技术中心</t>
  </si>
  <si>
    <t>SZ020</t>
  </si>
  <si>
    <t>SZ02001</t>
  </si>
  <si>
    <t>会计学、审计学（本科）；会计、审计（研究生）</t>
  </si>
  <si>
    <t>最低服务年限3年</t>
  </si>
  <si>
    <r>
      <rPr>
        <sz val="14"/>
        <color theme="1"/>
        <rFont val="宋体"/>
        <charset val="134"/>
        <scheme val="minor"/>
      </rPr>
      <t>孙女士</t>
    </r>
    <r>
      <rPr>
        <sz val="14"/>
        <color rgb="FF000000"/>
        <rFont val="宋体"/>
        <charset val="134"/>
        <scheme val="minor"/>
      </rPr>
      <t xml:space="preserve">
0467-2399613</t>
    </r>
  </si>
  <si>
    <t>SZ02002</t>
  </si>
  <si>
    <t>水产养殖学、水族科学与技术、水生动物医学（本科）；水产（研究生）</t>
  </si>
  <si>
    <t>鸡西市农业科学研究中心</t>
  </si>
  <si>
    <t>SZ02003</t>
  </si>
  <si>
    <t>会计学、审计学(本科）；会计、审计（研究生）</t>
  </si>
  <si>
    <t>与报考学历相一致的学位</t>
  </si>
  <si>
    <r>
      <rPr>
        <sz val="12"/>
        <color theme="1"/>
        <rFont val="宋体"/>
        <charset val="134"/>
      </rPr>
      <t>最低服务年限</t>
    </r>
    <r>
      <rPr>
        <sz val="12"/>
        <color indexed="8"/>
        <rFont val="Times New Roman"/>
        <charset val="0"/>
      </rPr>
      <t>3</t>
    </r>
    <r>
      <rPr>
        <sz val="12"/>
        <color theme="1"/>
        <rFont val="宋体"/>
        <charset val="134"/>
      </rPr>
      <t>年</t>
    </r>
  </si>
  <si>
    <r>
      <rPr>
        <sz val="12"/>
        <color theme="1"/>
        <rFont val="宋体"/>
        <charset val="134"/>
      </rPr>
      <t>刘女士</t>
    </r>
    <r>
      <rPr>
        <sz val="12"/>
        <color indexed="8"/>
        <rFont val="Times New Roman"/>
        <charset val="0"/>
      </rPr>
      <t xml:space="preserve"> 15845334847</t>
    </r>
  </si>
  <si>
    <t>SZ02004</t>
  </si>
  <si>
    <t>作物学、园艺学、农业</t>
  </si>
  <si>
    <t>与学历一致的学位</t>
  </si>
  <si>
    <t>鸡西市民政局</t>
  </si>
  <si>
    <t>鸡西市儿童福利院</t>
  </si>
  <si>
    <t>SZ021</t>
  </si>
  <si>
    <t>SZ02101</t>
  </si>
  <si>
    <t>中国语言文学类、音乐表演（本科）；中国语言文学（0501）、音乐（1352）（研究生）</t>
  </si>
  <si>
    <t xml:space="preserve">穆女士   18746779658
王先生   13684507880    </t>
  </si>
  <si>
    <t>鸡西市煤炭生产安全管理局</t>
  </si>
  <si>
    <t>鸡西市煤矿安全技术中心</t>
  </si>
  <si>
    <t>SZ022</t>
  </si>
  <si>
    <t>SZ02201</t>
  </si>
  <si>
    <t>电气类、矿业类（本科）；电气工程、矿业工程（研究生）</t>
  </si>
  <si>
    <t>具有2年以上煤矿工作经历</t>
  </si>
  <si>
    <t>高先生
13796428827</t>
  </si>
  <si>
    <t>鸡西市林业和草原局</t>
  </si>
  <si>
    <t>林业和草原工作总站</t>
  </si>
  <si>
    <t>SZ023</t>
  </si>
  <si>
    <t>SZ02301</t>
  </si>
  <si>
    <t>农学、植物保护、植物科学与技术、林学、森林保护、经济林（本科目录）；
植物保护、林学、草学、林业（研究生目录）</t>
  </si>
  <si>
    <r>
      <rPr>
        <sz val="14"/>
        <color theme="1"/>
        <rFont val="宋体"/>
        <charset val="134"/>
        <scheme val="minor"/>
      </rPr>
      <t>胡先生</t>
    </r>
    <r>
      <rPr>
        <sz val="14"/>
        <color indexed="8"/>
        <rFont val="宋体"/>
        <charset val="134"/>
        <scheme val="minor"/>
      </rPr>
      <t xml:space="preserve"> 0467-2621886</t>
    </r>
  </si>
  <si>
    <t>鸡西市胜利林场</t>
  </si>
  <si>
    <t>SZ02302</t>
  </si>
  <si>
    <t>鸡西市麻山林场</t>
  </si>
  <si>
    <t>SZ02303</t>
  </si>
  <si>
    <t>鸡西市柳毛林场</t>
  </si>
  <si>
    <t>SZ02304</t>
  </si>
  <si>
    <t>鸡西市和平林场</t>
  </si>
  <si>
    <t>SZ02305</t>
  </si>
  <si>
    <t>0467-2621886</t>
  </si>
  <si>
    <t>鸡西市科学技术局</t>
  </si>
  <si>
    <t>鸡西市科学技术情报研究所</t>
  </si>
  <si>
    <t>SZ024</t>
  </si>
  <si>
    <t>SZ02401</t>
  </si>
  <si>
    <r>
      <rPr>
        <sz val="14"/>
        <color theme="1"/>
        <rFont val="宋体"/>
        <charset val="134"/>
        <scheme val="minor"/>
      </rPr>
      <t>廉女士</t>
    </r>
    <r>
      <rPr>
        <sz val="14"/>
        <color indexed="8"/>
        <rFont val="宋体"/>
        <charset val="134"/>
        <scheme val="minor"/>
      </rPr>
      <t>13634679616</t>
    </r>
  </si>
  <si>
    <t>鸡西市教育局</t>
  </si>
  <si>
    <t>鸡西市园丁小学</t>
  </si>
  <si>
    <t>SZ025</t>
  </si>
  <si>
    <t>SZ02501</t>
  </si>
  <si>
    <t>小学语文教师</t>
  </si>
  <si>
    <t>研究生专业：教育学（0401）、教育（0451）、    国际中文教育（0453） 、中国语言文学（0501）；本科专业：中国语言文学类、小学教育</t>
  </si>
  <si>
    <t>具有语文学科小学及以上教师资格证或小学全科教师</t>
  </si>
  <si>
    <t xml:space="preserve">于女士13199436186                             </t>
  </si>
  <si>
    <t>SZ02502</t>
  </si>
  <si>
    <t>小学数学教师</t>
  </si>
  <si>
    <t>研究生专业：教育学（0401）、教育（0451）、数学（0701）；本科专业：数学类、小学教育</t>
  </si>
  <si>
    <t>具有数学学科小学及以上教师资格证或小学全科教师</t>
  </si>
  <si>
    <t>鸡西市新兴实验幼儿园</t>
  </si>
  <si>
    <t>SZ02503</t>
  </si>
  <si>
    <t>幼儿教师</t>
  </si>
  <si>
    <t>研究生专业：学前教育学；本科专业：学前教育</t>
  </si>
  <si>
    <t>具有幼儿园教师资格证</t>
  </si>
  <si>
    <t>鸡西市特殊教育学校</t>
  </si>
  <si>
    <t>SZ02504</t>
  </si>
  <si>
    <t>SZ02505</t>
  </si>
  <si>
    <t>研究生专业：教育学（0401）、教育（0451）、数学（0701）、；本科专业：数学类、小学教育</t>
  </si>
  <si>
    <t>SZ02506</t>
  </si>
  <si>
    <t>小学美术教师</t>
  </si>
  <si>
    <t xml:space="preserve">    研究生专业：艺术学（1301）、美术与书法（1356）、教育学（0401）、教育（0451）；本科生专业：美术学、绘画、雕塑、书法学、中国画、漫画、视觉传达设计、工艺美术、陶瓷艺术设计、环境设计、产品设计、服装与服饰设计、艺术设计学</t>
  </si>
  <si>
    <t>具有美术学科小学及以上教师资格证</t>
  </si>
  <si>
    <t>SZ02507</t>
  </si>
  <si>
    <t>特殊教育教师</t>
  </si>
  <si>
    <t>研究生专业：特殊教育学；本科专业：特殊教育</t>
  </si>
  <si>
    <t>具有小学及以上教师资格证</t>
  </si>
  <si>
    <t>鸡西市师范附属小学校</t>
  </si>
  <si>
    <t>SZ02508</t>
  </si>
  <si>
    <t>小学心理教师</t>
  </si>
  <si>
    <t>研究生专业：心理学（0402）、应用心理（0454）;本科专业：心理学类</t>
  </si>
  <si>
    <t>具有心理健康学科小学及以上教师资格证</t>
  </si>
  <si>
    <t>鸡西市农垦高中学校</t>
  </si>
  <si>
    <t>SZ02509</t>
  </si>
  <si>
    <t>高中语文教师</t>
  </si>
  <si>
    <t>教育学（0401）、教育（0451）、    国际中文教育（0453） 、中国语言文学（0501）</t>
  </si>
  <si>
    <t>具有语文学科高级中学及以上教师资格证。</t>
  </si>
  <si>
    <t>SZ02510</t>
  </si>
  <si>
    <t>高中数学教师</t>
  </si>
  <si>
    <t>教育学（0401）、教育（0451）、数学（0701）</t>
  </si>
  <si>
    <t>具有数学学科高级中学及以上教师资格证。</t>
  </si>
  <si>
    <t>SZ02511</t>
  </si>
  <si>
    <t>高中英语教师</t>
  </si>
  <si>
    <t>教育学（0401）、教育（0451）、外国语言文学（0502）、翻译（0551）</t>
  </si>
  <si>
    <t>具有英语学科高级中学及以上教师资格证。</t>
  </si>
  <si>
    <t>SZ02512</t>
  </si>
  <si>
    <t>高中政治教师</t>
  </si>
  <si>
    <t>教育学（0401）、教育（0451）、政治学（0302）、马克思主义理论（0305）</t>
  </si>
  <si>
    <t>具有思想政治学科高级中学及以上教师资格证。</t>
  </si>
  <si>
    <t>SZ02513</t>
  </si>
  <si>
    <t>高中历史教师</t>
  </si>
  <si>
    <t>教育学（0401）、教育（0451）、中国史（0602）、世界史（0603）</t>
  </si>
  <si>
    <t>具有历史学科高级中学及以上教师资格证。</t>
  </si>
  <si>
    <t>SZ02514</t>
  </si>
  <si>
    <t>高中物理教师</t>
  </si>
  <si>
    <t>教育学（0401）、教育（0451）、物理学（0702）</t>
  </si>
  <si>
    <t>具有物理学科高级中学及以上教师资格证。</t>
  </si>
  <si>
    <t>SZ02515</t>
  </si>
  <si>
    <t>高中化学教师</t>
  </si>
  <si>
    <t>教育学（0401）、教育（0451）、化学（0703）</t>
  </si>
  <si>
    <t>具有化学学科高级中学及以上教师资格证。</t>
  </si>
  <si>
    <t>SZ02516</t>
  </si>
  <si>
    <t>高中生物教师</t>
  </si>
  <si>
    <t>教育学（0401）、教育（0451）、生物学（0710）</t>
  </si>
  <si>
    <t>具有生物学科高级中学及以上教师资格证。</t>
  </si>
  <si>
    <t>SZ02517</t>
  </si>
  <si>
    <t>高中舞蹈教师</t>
  </si>
  <si>
    <t>舞蹈（1353）、艺术学（1301）</t>
  </si>
  <si>
    <t>具有高中音乐学科高级中学及以上教师资格证书。</t>
  </si>
  <si>
    <t>SZ02518</t>
  </si>
  <si>
    <t>高中体育教师                  （乒乓球专项）</t>
  </si>
  <si>
    <r>
      <rPr>
        <sz val="12"/>
        <color theme="1"/>
        <rFont val="方正书宋_GBK"/>
        <charset val="134"/>
      </rPr>
      <t>体育学（</t>
    </r>
    <r>
      <rPr>
        <sz val="12"/>
        <color indexed="8"/>
        <rFont val="Times New Roman"/>
        <charset val="0"/>
      </rPr>
      <t>0403</t>
    </r>
    <r>
      <rPr>
        <sz val="12"/>
        <color theme="1"/>
        <rFont val="方正书宋_GBK"/>
        <charset val="134"/>
      </rPr>
      <t>）、体育（</t>
    </r>
    <r>
      <rPr>
        <sz val="12"/>
        <color indexed="8"/>
        <rFont val="Times New Roman"/>
        <charset val="0"/>
      </rPr>
      <t>0452</t>
    </r>
    <r>
      <rPr>
        <sz val="12"/>
        <color theme="1"/>
        <rFont val="方正书宋_GBK"/>
        <charset val="134"/>
      </rPr>
      <t>）、</t>
    </r>
  </si>
  <si>
    <t>具有体育与健康学科高级中学及以上教师资格证。</t>
  </si>
  <si>
    <t>鸡西市南山小学</t>
  </si>
  <si>
    <t>SZ02519</t>
  </si>
  <si>
    <t>小学体育教师                （篮球专项）</t>
  </si>
  <si>
    <r>
      <rPr>
        <sz val="12"/>
        <color theme="1"/>
        <rFont val="方正书宋_GBK"/>
        <charset val="134"/>
      </rPr>
      <t>研究生学历：体育学（</t>
    </r>
    <r>
      <rPr>
        <sz val="12"/>
        <color indexed="8"/>
        <rFont val="Times New Roman"/>
        <charset val="0"/>
      </rPr>
      <t>0403</t>
    </r>
    <r>
      <rPr>
        <sz val="12"/>
        <color theme="1"/>
        <rFont val="方正书宋_GBK"/>
        <charset val="134"/>
      </rPr>
      <t>）、体育（</t>
    </r>
    <r>
      <rPr>
        <sz val="12"/>
        <color indexed="8"/>
        <rFont val="Times New Roman"/>
        <charset val="0"/>
      </rPr>
      <t>0452</t>
    </r>
    <r>
      <rPr>
        <sz val="12"/>
        <color theme="1"/>
        <rFont val="方正书宋_GBK"/>
        <charset val="134"/>
      </rPr>
      <t>）；本科学历：体育学类</t>
    </r>
  </si>
  <si>
    <t>具有体育学科小学及以上教师资格证</t>
  </si>
  <si>
    <t>鸡西市教育卫生保健所</t>
  </si>
  <si>
    <t>SZ02520</t>
  </si>
  <si>
    <t>保健医</t>
  </si>
  <si>
    <t>研究生专业：础医学（1001）、临床医学（1002）、公共卫生与预防医学（1004）、中西医结合（1006）；本科专业：基础医学类、公共卫生与预防医学类、中西医结合类</t>
  </si>
  <si>
    <t>鸡西市和平小学</t>
  </si>
  <si>
    <t>SZ02521</t>
  </si>
  <si>
    <t>小学英语教师</t>
  </si>
  <si>
    <t>研究生专业：教育学（0401）、教育（0451）、外国语言文学（0502）、翻译（0551）；本科专业：英语</t>
  </si>
  <si>
    <t>具有英语学科小学及以上教师资格证</t>
  </si>
  <si>
    <t>SZ02522</t>
  </si>
  <si>
    <t>小学体育教师</t>
  </si>
  <si>
    <t>SZ02523</t>
  </si>
  <si>
    <t>财务人员</t>
  </si>
  <si>
    <t>研究生专业：会计（1253）、审计（1257）；本科专业：会计学、财务管理、审计学、财务会计教育</t>
  </si>
  <si>
    <t>鸡西市第一中学校</t>
  </si>
  <si>
    <t>SZ02524</t>
  </si>
  <si>
    <t>SZ02525</t>
  </si>
  <si>
    <t>鸡西市第四中学</t>
  </si>
  <si>
    <t>SZ02526</t>
  </si>
  <si>
    <t>高中地理教师</t>
  </si>
  <si>
    <t>教育学（0401）、教育（0451）、地理学（0705）</t>
  </si>
  <si>
    <t>具有地理学科高级中学及以上教师资格证。</t>
  </si>
  <si>
    <t>SZ02527</t>
  </si>
  <si>
    <t>SZ02528</t>
  </si>
  <si>
    <t>高中日语教师</t>
  </si>
  <si>
    <t>外国语言文学（0502）、翻译（0551）、教育学（0401）、教育（0451）</t>
  </si>
  <si>
    <t>具有日语学科高级中学及以上教师资格证。</t>
  </si>
  <si>
    <t>SZ02529</t>
  </si>
  <si>
    <t>高中信息技术教师</t>
  </si>
  <si>
    <r>
      <rPr>
        <sz val="12"/>
        <color theme="1"/>
        <rFont val="方正书宋_GBK"/>
        <charset val="134"/>
      </rPr>
      <t>教育学（0401）、教育（0451）、计算机科学与技术（</t>
    </r>
    <r>
      <rPr>
        <sz val="12"/>
        <color indexed="8"/>
        <rFont val="Times New Roman"/>
        <charset val="0"/>
      </rPr>
      <t>0812</t>
    </r>
    <r>
      <rPr>
        <sz val="12"/>
        <color theme="1"/>
        <rFont val="方正书宋_GBK"/>
        <charset val="134"/>
      </rPr>
      <t>）、信息与通信工程（0810）、电子科学与技术（0809）</t>
    </r>
  </si>
  <si>
    <t>具有信息技术学科高级中学及以上教师资格证。</t>
  </si>
  <si>
    <t>鸡西市第十九中学</t>
  </si>
  <si>
    <t>SZ02530</t>
  </si>
  <si>
    <t>SZ02531</t>
  </si>
  <si>
    <t>SZ02532</t>
  </si>
  <si>
    <t>SZ02533</t>
  </si>
  <si>
    <r>
      <rPr>
        <sz val="12"/>
        <color theme="1"/>
        <rFont val="方正书宋_GBK"/>
        <charset val="134"/>
      </rPr>
      <t>教育学（0401）、教育（0451）、、计算机科学与技术（</t>
    </r>
    <r>
      <rPr>
        <sz val="12"/>
        <color indexed="8"/>
        <rFont val="Times New Roman"/>
        <charset val="0"/>
      </rPr>
      <t>0812</t>
    </r>
    <r>
      <rPr>
        <sz val="12"/>
        <color theme="1"/>
        <rFont val="方正书宋_GBK"/>
        <charset val="134"/>
      </rPr>
      <t>）、信息与通信工程（0810）、电子科学与技术（0809）</t>
    </r>
  </si>
  <si>
    <t>鸡西市第二中学校</t>
  </si>
  <si>
    <t>SZ02534</t>
  </si>
  <si>
    <t>SZ02535</t>
  </si>
  <si>
    <t>高中播音与主持教师</t>
  </si>
  <si>
    <t>艺术学（1301）、    戏剧与影视（1354）</t>
  </si>
  <si>
    <t>具有音乐学科高级中学及以上教师资格证。</t>
  </si>
  <si>
    <t>SZ02536</t>
  </si>
  <si>
    <t>SZ02537</t>
  </si>
  <si>
    <t>鸡西市朝鲜族学校</t>
  </si>
  <si>
    <t>SZ02538</t>
  </si>
  <si>
    <t>SZ02539</t>
  </si>
  <si>
    <t>SZ02540</t>
  </si>
  <si>
    <t>鸡西实验中学</t>
  </si>
  <si>
    <t>SZ02541</t>
  </si>
  <si>
    <t>SZ02542</t>
  </si>
  <si>
    <t>具有政治学科高级中学及以上教师资格证。</t>
  </si>
  <si>
    <t>SZ02543</t>
  </si>
  <si>
    <t>SZ02544</t>
  </si>
  <si>
    <t>SZ02545</t>
  </si>
  <si>
    <t>研究生专业：外国语言文学（0502）、翻译（0551）、教育学（0401）、教育（0451）</t>
  </si>
  <si>
    <t>SZ02546</t>
  </si>
  <si>
    <t>初中数学教师</t>
  </si>
  <si>
    <t>研究生专业：数学（0701）、教育学（0401）、教育（0451）；本科专业：数学类</t>
  </si>
  <si>
    <t>具有数学学科初级中学及以上教师资格证。</t>
  </si>
  <si>
    <t>SZ02547</t>
  </si>
  <si>
    <t>初中英语教师</t>
  </si>
  <si>
    <t>研究生专业：外国语言文学（0502）、翻译（0551）、教育学（0401）、教育（0451）；本科专业：英语</t>
  </si>
  <si>
    <t>具有英语学科初级中学及以上教师资格证。</t>
  </si>
  <si>
    <t>SZ02548</t>
  </si>
  <si>
    <t>初中物理教师</t>
  </si>
  <si>
    <t>研究生专业：物理学（0702）、教育学（0401）、教育（0451）；本科专业：物理学类</t>
  </si>
  <si>
    <t>具有物理学科初级中学及以上教师资格证。</t>
  </si>
  <si>
    <t>SZ02549</t>
  </si>
  <si>
    <t>初中化学教师</t>
  </si>
  <si>
    <t>研究生专业：化学（0703）、教育学（0401）、教育（0451）；本科专业：化学类</t>
  </si>
  <si>
    <t>具有化学学科初级中学及以上教师资格证。</t>
  </si>
  <si>
    <t>SZ02550</t>
  </si>
  <si>
    <t>初中体育教师</t>
  </si>
  <si>
    <r>
      <rPr>
        <sz val="12"/>
        <color theme="1"/>
        <rFont val="方正书宋_GBK"/>
        <charset val="134"/>
      </rPr>
      <t>研究生专业：体育学（</t>
    </r>
    <r>
      <rPr>
        <sz val="12"/>
        <color indexed="8"/>
        <rFont val="Times New Roman"/>
        <charset val="0"/>
      </rPr>
      <t>0403</t>
    </r>
    <r>
      <rPr>
        <sz val="12"/>
        <color theme="1"/>
        <rFont val="方正书宋_GBK"/>
        <charset val="134"/>
      </rPr>
      <t>）、体育（</t>
    </r>
    <r>
      <rPr>
        <sz val="12"/>
        <color indexed="8"/>
        <rFont val="Times New Roman"/>
        <charset val="0"/>
      </rPr>
      <t>0452</t>
    </r>
    <r>
      <rPr>
        <sz val="12"/>
        <color theme="1"/>
        <rFont val="方正书宋_GBK"/>
        <charset val="134"/>
      </rPr>
      <t>）；本科专业：体育学类</t>
    </r>
  </si>
  <si>
    <t>具有体育学科初级中学及以上教师资格证。</t>
  </si>
  <si>
    <t>SZ02551</t>
  </si>
  <si>
    <t>初中信息技术教师</t>
  </si>
  <si>
    <r>
      <rPr>
        <sz val="12"/>
        <color theme="1"/>
        <rFont val="方正书宋_GBK"/>
        <charset val="134"/>
      </rPr>
      <t>研究生专业：教育学（0401）、教育（0451）、、计算机科学与技术（</t>
    </r>
    <r>
      <rPr>
        <sz val="12"/>
        <color indexed="8"/>
        <rFont val="Times New Roman"/>
        <charset val="0"/>
      </rPr>
      <t>0812</t>
    </r>
    <r>
      <rPr>
        <sz val="12"/>
        <color theme="1"/>
        <rFont val="方正书宋_GBK"/>
        <charset val="134"/>
      </rPr>
      <t>）、信息与通信工程（0810）、电子科学与技术（0809）、教育学（0401）、教育（0451）；本科专业：教育技术学、计算机类</t>
    </r>
  </si>
  <si>
    <t>具有信息技术学科初级中学及以上教师资格证。</t>
  </si>
  <si>
    <t>SZ02552</t>
  </si>
  <si>
    <t>初中政治教师</t>
  </si>
  <si>
    <t>研究生专业：政治学（0302）、马克思主义理论（0305）、教育学（0401）、教育（0451）；本科专业：政治学与行政学、国际政治、政治学、经济学与哲学、科学社会主义、中国共产党历史、思想政治教育、马克思主义理论</t>
  </si>
  <si>
    <t>具有政治学科初级中学及以上教师资格证。</t>
  </si>
  <si>
    <t>鸡西市交通运输局</t>
  </si>
  <si>
    <t>鸡西市道路运输事业发展中心</t>
  </si>
  <si>
    <t>SZ026</t>
  </si>
  <si>
    <t>SZ02601</t>
  </si>
  <si>
    <t>交通运输（本科）；交通运输（研究生）</t>
  </si>
  <si>
    <t>具有一年以上驾驶经验，经常加班，需值夜班。</t>
  </si>
  <si>
    <t>刘女士
13224675666</t>
  </si>
  <si>
    <t>SZ02602</t>
  </si>
  <si>
    <t>交通工程（本科）；交通运输工程（研究生）</t>
  </si>
  <si>
    <t>SZ02603</t>
  </si>
  <si>
    <t xml:space="preserve">道路桥梁与渡河工程（本科）；土木工程（研究生） </t>
  </si>
  <si>
    <t>SZ02604</t>
  </si>
  <si>
    <t>汽车服务工程、汽车维修工程教育（本科）；机械工程（研究生）</t>
  </si>
  <si>
    <t>鸡西市纪委监委</t>
  </si>
  <si>
    <r>
      <rPr>
        <sz val="14"/>
        <color theme="1"/>
        <rFont val="宋体"/>
        <charset val="134"/>
        <scheme val="minor"/>
      </rPr>
      <t>中共鸡西市纪律检查委员会鸡西市监察委员会</t>
    </r>
    <r>
      <rPr>
        <sz val="14"/>
        <color indexed="8"/>
        <rFont val="宋体"/>
        <charset val="134"/>
        <scheme val="minor"/>
      </rPr>
      <t xml:space="preserve">
电化教育中心</t>
    </r>
  </si>
  <si>
    <t>SZ027</t>
  </si>
  <si>
    <t>SZ02701</t>
  </si>
  <si>
    <r>
      <rPr>
        <sz val="14"/>
        <color theme="1"/>
        <rFont val="宋体"/>
        <charset val="134"/>
        <scheme val="minor"/>
      </rPr>
      <t>政治面貌为中共党员；因岗位性质，设定最低服务期限为</t>
    </r>
    <r>
      <rPr>
        <sz val="14"/>
        <color indexed="8"/>
        <rFont val="宋体"/>
        <charset val="134"/>
        <scheme val="minor"/>
      </rPr>
      <t>3年</t>
    </r>
  </si>
  <si>
    <r>
      <rPr>
        <sz val="14"/>
        <color theme="1"/>
        <rFont val="宋体"/>
        <charset val="134"/>
        <scheme val="minor"/>
      </rPr>
      <t>金女士</t>
    </r>
    <r>
      <rPr>
        <sz val="14"/>
        <color indexed="8"/>
        <rFont val="宋体"/>
        <charset val="134"/>
        <scheme val="minor"/>
      </rPr>
      <t xml:space="preserve">
0467-2878029</t>
    </r>
  </si>
  <si>
    <t>SZ02702</t>
  </si>
  <si>
    <t>计算机类（本科）；计算机科学与技术、软件工程、网络空间安全、信息与通信工程（研究生）</t>
  </si>
  <si>
    <r>
      <rPr>
        <sz val="14"/>
        <color theme="1"/>
        <rFont val="宋体"/>
        <charset val="134"/>
        <scheme val="minor"/>
      </rPr>
      <t>金女士</t>
    </r>
    <r>
      <rPr>
        <sz val="14"/>
        <color rgb="FF000000"/>
        <rFont val="宋体"/>
        <charset val="134"/>
        <scheme val="minor"/>
      </rPr>
      <t xml:space="preserve">
0467-2878029</t>
    </r>
  </si>
  <si>
    <t>鸡西市纪委监委审查调查服务中心</t>
  </si>
  <si>
    <t>SZ02703</t>
  </si>
  <si>
    <r>
      <rPr>
        <sz val="14"/>
        <color theme="1"/>
        <rFont val="宋体"/>
        <charset val="134"/>
        <scheme val="minor"/>
      </rPr>
      <t>政治面貌为中共党员；本岗位需24小时驻点值班，被看护对象为男性；因岗位性质，设定最低服务期限为</t>
    </r>
    <r>
      <rPr>
        <sz val="14"/>
        <color rgb="FF000000"/>
        <rFont val="宋体"/>
        <charset val="134"/>
        <scheme val="minor"/>
      </rPr>
      <t>3年</t>
    </r>
  </si>
  <si>
    <t>鸡西市机关事务服务中心</t>
  </si>
  <si>
    <t>鸡西市政府物业中心</t>
  </si>
  <si>
    <t>SZ028</t>
  </si>
  <si>
    <t>SZ02801</t>
  </si>
  <si>
    <t>汉语言文学、汉语言、秘书学；中国语言文学</t>
  </si>
  <si>
    <t>限应届毕业生，5年服务期</t>
  </si>
  <si>
    <t>0467--2388978</t>
  </si>
  <si>
    <t>鸡西市国防动员办公室</t>
  </si>
  <si>
    <t>鸡西市人防指挥信息保障中心</t>
  </si>
  <si>
    <t>SZ029</t>
  </si>
  <si>
    <t>SZ02901</t>
  </si>
  <si>
    <t>电子信息类（本科）；电子信息（研究生）</t>
  </si>
  <si>
    <r>
      <rPr>
        <sz val="14"/>
        <color theme="1"/>
        <rFont val="宋体"/>
        <charset val="134"/>
        <scheme val="minor"/>
      </rPr>
      <t>1.报考该岗位人员需不定时参加户外中高空通信作业，野外通信训练，且具备独立完成</t>
    </r>
    <r>
      <rPr>
        <sz val="14"/>
        <color indexed="8"/>
        <rFont val="宋体"/>
        <charset val="134"/>
        <scheme val="minor"/>
      </rPr>
      <t>24小时通信值班值守工作能力，条件较为艰苦。
2.最低服务期限为5年。
3.应届毕业生</t>
    </r>
  </si>
  <si>
    <r>
      <rPr>
        <sz val="14"/>
        <color theme="1"/>
        <rFont val="宋体"/>
        <charset val="134"/>
        <scheme val="minor"/>
      </rPr>
      <t>万女士</t>
    </r>
    <r>
      <rPr>
        <sz val="14"/>
        <color indexed="8"/>
        <rFont val="宋体"/>
        <charset val="134"/>
        <scheme val="minor"/>
      </rPr>
      <t>0467-2895148</t>
    </r>
  </si>
  <si>
    <t>SZ02902</t>
  </si>
  <si>
    <t>鸡西市财政局</t>
  </si>
  <si>
    <t>鸡西市政府债务监测评估中心</t>
  </si>
  <si>
    <t>SZ030</t>
  </si>
  <si>
    <t>SZ03001</t>
  </si>
  <si>
    <t>经济学类、金融学类（本科）；经济学（研究生）</t>
  </si>
  <si>
    <r>
      <rPr>
        <sz val="14"/>
        <color theme="1"/>
        <rFont val="宋体"/>
        <charset val="134"/>
        <scheme val="minor"/>
      </rPr>
      <t>王先生</t>
    </r>
    <r>
      <rPr>
        <sz val="14"/>
        <color indexed="8"/>
        <rFont val="宋体"/>
        <charset val="134"/>
        <scheme val="minor"/>
      </rPr>
      <t xml:space="preserve"> 13359966556</t>
    </r>
  </si>
  <si>
    <t>黑龙江省兴凯湖风景名胜区管理委员会</t>
  </si>
  <si>
    <t>黑龙江兴凯湖国家级自然保护区管理局科研宣教中心</t>
  </si>
  <si>
    <t>SZ031</t>
  </si>
  <si>
    <t>SZ03101</t>
  </si>
  <si>
    <t>汉语言文学、汉语言、秘书学、中国语言与文化（本科）；中国语言文学（研究生）</t>
  </si>
  <si>
    <r>
      <rPr>
        <sz val="14"/>
        <color theme="1"/>
        <rFont val="宋体"/>
        <charset val="134"/>
        <scheme val="minor"/>
      </rPr>
      <t>王女士</t>
    </r>
    <r>
      <rPr>
        <sz val="14"/>
        <color indexed="8"/>
        <rFont val="宋体"/>
        <charset val="134"/>
        <scheme val="minor"/>
      </rPr>
      <t xml:space="preserve">
15846443571</t>
    </r>
  </si>
  <si>
    <t>SZ03102</t>
  </si>
  <si>
    <r>
      <rPr>
        <sz val="14"/>
        <color theme="1"/>
        <rFont val="宋体"/>
        <charset val="134"/>
        <scheme val="minor"/>
      </rPr>
      <t>野生动物与自然保护区管理、动物科学、动物医学（本科）；与本科相近专业</t>
    </r>
    <r>
      <rPr>
        <sz val="14"/>
        <rFont val="宋体"/>
        <charset val="134"/>
        <scheme val="minor"/>
      </rPr>
      <t>（研究生）</t>
    </r>
  </si>
  <si>
    <t>长期在野外工作，能熟练驾驶车辆，有B级驾驶证</t>
  </si>
  <si>
    <t>黑龙江兴凯湖国家级自然保护区管理局管护中心</t>
  </si>
  <si>
    <t>SZ03103</t>
  </si>
  <si>
    <t>管理岗科员</t>
  </si>
  <si>
    <t>汉语言文学、汉语言、秘书学、中国语言与文化</t>
  </si>
  <si>
    <t>王女士15846443571</t>
  </si>
  <si>
    <t>鸡冠区</t>
  </si>
  <si>
    <t>中共鸡西市鸡冠区委组织部</t>
  </si>
  <si>
    <t>鸡西市鸡冠区老干部服务中心</t>
  </si>
  <si>
    <t>LQ001</t>
  </si>
  <si>
    <t>LQ00101</t>
  </si>
  <si>
    <t>邓女士
13946824449</t>
  </si>
  <si>
    <t>鸡西市鸡冠区住房和城乡建设局</t>
  </si>
  <si>
    <t>鸡西市鸡冠区城市管理综合执法大队</t>
  </si>
  <si>
    <t>LQ002</t>
  </si>
  <si>
    <t>LQ00201</t>
  </si>
  <si>
    <t>中国语言文学类、法学类（本科）；中国语言文学、法学（研究生）</t>
  </si>
  <si>
    <r>
      <rPr>
        <sz val="14"/>
        <color theme="1"/>
        <rFont val="宋体"/>
        <charset val="134"/>
        <scheme val="minor"/>
      </rPr>
      <t>苗女士</t>
    </r>
    <r>
      <rPr>
        <sz val="14"/>
        <color indexed="8"/>
        <rFont val="宋体"/>
        <charset val="134"/>
        <scheme val="minor"/>
      </rPr>
      <t xml:space="preserve">
18346704664</t>
    </r>
  </si>
  <si>
    <t>鸡西市鸡冠区应急管理局</t>
  </si>
  <si>
    <t>鸡西市鸡冠区应急管理综合行政执法大队</t>
  </si>
  <si>
    <t>LQ003</t>
  </si>
  <si>
    <t>LQ00301</t>
  </si>
  <si>
    <t>计算机科学与技术、软件工程、网络工程、信息安全、电子与计算机工程（本科）；计算机科学与技术、软件工程、网络空间安全、信息与通信工程（研究生）</t>
  </si>
  <si>
    <t>应急值守，夜间入企，最低服务年限3年。</t>
  </si>
  <si>
    <r>
      <rPr>
        <sz val="14"/>
        <color theme="1"/>
        <rFont val="宋体"/>
        <charset val="134"/>
        <scheme val="minor"/>
      </rPr>
      <t>吴女士</t>
    </r>
    <r>
      <rPr>
        <sz val="14"/>
        <color indexed="8"/>
        <rFont val="宋体"/>
        <charset val="134"/>
        <scheme val="minor"/>
      </rPr>
      <t xml:space="preserve">
18600769779</t>
    </r>
  </si>
  <si>
    <t>鸡西市鸡冠区西鸡西街道办事处</t>
  </si>
  <si>
    <t>鸡西市鸡冠区西鸡西街道综合便民服务中心</t>
  </si>
  <si>
    <t>LQ004</t>
  </si>
  <si>
    <t>LQ00401</t>
  </si>
  <si>
    <r>
      <rPr>
        <sz val="14"/>
        <color theme="1"/>
        <rFont val="宋体"/>
        <charset val="134"/>
        <scheme val="minor"/>
      </rPr>
      <t xml:space="preserve">刘女士
</t>
    </r>
    <r>
      <rPr>
        <sz val="14"/>
        <color indexed="8"/>
        <rFont val="宋体"/>
        <charset val="134"/>
        <scheme val="minor"/>
      </rPr>
      <t>13284081171</t>
    </r>
  </si>
  <si>
    <t>鸡西市鸡冠区卫生健康局</t>
  </si>
  <si>
    <t>鸡西市鸡冠区西郊乡卫生院</t>
  </si>
  <si>
    <t>LQ005</t>
  </si>
  <si>
    <t>LQ00501</t>
  </si>
  <si>
    <t>临床医学（本科目录）；临床医学（研究生目录）</t>
  </si>
  <si>
    <t>取得执业医师资格证</t>
  </si>
  <si>
    <t>鸡西市鸡冠区红军街道兴国社区卫生服务中心</t>
  </si>
  <si>
    <t>LQ00502</t>
  </si>
  <si>
    <t>针灸推拿学（本科目录）；针灸（研究生目录）</t>
  </si>
  <si>
    <t>取得执业医师证</t>
  </si>
  <si>
    <t>鸡西市鸡冠区妇幼保健计划生育服务中心</t>
  </si>
  <si>
    <t>LQ00503</t>
  </si>
  <si>
    <t>医学类（本科）；临床医学、公共卫生与预防医学（研究生）</t>
  </si>
  <si>
    <r>
      <rPr>
        <sz val="14"/>
        <color theme="1"/>
        <rFont val="宋体"/>
        <charset val="134"/>
        <scheme val="minor"/>
      </rPr>
      <t>最低服务年限</t>
    </r>
    <r>
      <rPr>
        <sz val="14"/>
        <color indexed="8"/>
        <rFont val="宋体"/>
        <charset val="134"/>
        <scheme val="minor"/>
      </rPr>
      <t>5年（含试用期）</t>
    </r>
  </si>
  <si>
    <r>
      <rPr>
        <sz val="14"/>
        <color theme="1"/>
        <rFont val="宋体"/>
        <charset val="134"/>
        <scheme val="minor"/>
      </rPr>
      <t>梁女士</t>
    </r>
    <r>
      <rPr>
        <sz val="14"/>
        <color indexed="8"/>
        <rFont val="宋体"/>
        <charset val="134"/>
        <scheme val="minor"/>
      </rPr>
      <t xml:space="preserve">
15146784380</t>
    </r>
  </si>
  <si>
    <t>鸡西市鸡冠区东风街道四海居社区卫生服务中心</t>
  </si>
  <si>
    <t>LQ00504</t>
  </si>
  <si>
    <t>鸡西市鸡冠区退役军人事务局</t>
  </si>
  <si>
    <t>鸡西市鸡冠区退役军人服务中心</t>
  </si>
  <si>
    <t>LQ006</t>
  </si>
  <si>
    <t>LQ00601</t>
  </si>
  <si>
    <t>新闻学、新闻与传播、网络与新媒体（本科）；新闻传播学、新闻与传播（研究生）</t>
  </si>
  <si>
    <r>
      <rPr>
        <sz val="14"/>
        <color theme="1"/>
        <rFont val="宋体"/>
        <charset val="134"/>
        <scheme val="minor"/>
      </rPr>
      <t>崔女士</t>
    </r>
    <r>
      <rPr>
        <sz val="14"/>
        <color indexed="8"/>
        <rFont val="宋体"/>
        <charset val="134"/>
        <scheme val="minor"/>
      </rPr>
      <t xml:space="preserve">
0467-2678702</t>
    </r>
  </si>
  <si>
    <t>鸡西市鸡冠区人民政府</t>
  </si>
  <si>
    <t>鸡西市鸡冠区区域经济发展服务中心</t>
  </si>
  <si>
    <t>LQ007</t>
  </si>
  <si>
    <t>LQ00701</t>
  </si>
  <si>
    <t>艺术设计学（本科）；艺术学（研究生）</t>
  </si>
  <si>
    <r>
      <rPr>
        <sz val="14"/>
        <color theme="1"/>
        <rFont val="宋体"/>
        <charset val="134"/>
        <scheme val="minor"/>
      </rPr>
      <t>高先生</t>
    </r>
    <r>
      <rPr>
        <sz val="14"/>
        <color indexed="8"/>
        <rFont val="宋体"/>
        <charset val="134"/>
        <scheme val="minor"/>
      </rPr>
      <t xml:space="preserve">
13836504567</t>
    </r>
  </si>
  <si>
    <t>鸡西市鸡冠区民政局</t>
  </si>
  <si>
    <t>鸡冠区养老服务示范中心</t>
  </si>
  <si>
    <t>LQ008</t>
  </si>
  <si>
    <t>LQ00801</t>
  </si>
  <si>
    <t>公共管理类</t>
  </si>
  <si>
    <t>0467-2665087</t>
  </si>
  <si>
    <t>LQ00802</t>
  </si>
  <si>
    <t>有三年以上从业经验</t>
  </si>
  <si>
    <t>鸡西市鸡冠区立新街道办事处</t>
  </si>
  <si>
    <t>鸡西市鸡冠区立新街道综合便民服务中心</t>
  </si>
  <si>
    <t>LQ009</t>
  </si>
  <si>
    <t>LQ00901</t>
  </si>
  <si>
    <r>
      <rPr>
        <sz val="14"/>
        <color theme="1"/>
        <rFont val="宋体"/>
        <charset val="134"/>
        <scheme val="minor"/>
      </rPr>
      <t>杨女士</t>
    </r>
    <r>
      <rPr>
        <sz val="14"/>
        <color indexed="8"/>
        <rFont val="宋体"/>
        <charset val="134"/>
        <scheme val="minor"/>
      </rPr>
      <t xml:space="preserve">
15636344589</t>
    </r>
  </si>
  <si>
    <t>鸡西市鸡冠区教育局</t>
  </si>
  <si>
    <t>鸡西市示范幼儿园</t>
  </si>
  <si>
    <t>LQ010</t>
  </si>
  <si>
    <t>LQ01001</t>
  </si>
  <si>
    <t>音乐学、音乐表演、流行音乐(本科)；音乐（研究生)</t>
  </si>
  <si>
    <t>具备教师资格证书</t>
  </si>
  <si>
    <r>
      <rPr>
        <sz val="14"/>
        <color theme="1"/>
        <rFont val="宋体"/>
        <charset val="134"/>
        <scheme val="minor"/>
      </rPr>
      <t>张女士</t>
    </r>
    <r>
      <rPr>
        <sz val="14"/>
        <color rgb="FF000000"/>
        <rFont val="宋体"/>
        <charset val="134"/>
        <scheme val="minor"/>
      </rPr>
      <t xml:space="preserve">
15331830608</t>
    </r>
  </si>
  <si>
    <t>鸡冠区西郊幼儿园</t>
  </si>
  <si>
    <t>LQ01002</t>
  </si>
  <si>
    <t>学前教育、汉语言、汉语言文学（本科）；中国语言文学、国际中文教育（研究生）</t>
  </si>
  <si>
    <t>限中共党员（含预备党员）；具备教师资格证书</t>
  </si>
  <si>
    <r>
      <rPr>
        <sz val="14"/>
        <color theme="1"/>
        <rFont val="宋体"/>
        <charset val="134"/>
        <scheme val="minor"/>
      </rPr>
      <t>刘女士</t>
    </r>
    <r>
      <rPr>
        <sz val="14"/>
        <color rgb="FF000000"/>
        <rFont val="宋体"/>
        <charset val="134"/>
        <scheme val="minor"/>
      </rPr>
      <t xml:space="preserve">
13303678008</t>
    </r>
  </si>
  <si>
    <t>LQ01003</t>
  </si>
  <si>
    <t>学前教育、数字媒体艺术(本科)；艺术学、设计学（研究生）</t>
  </si>
  <si>
    <t>鸡冠区电工小学</t>
  </si>
  <si>
    <t>LQ01004</t>
  </si>
  <si>
    <t>小学教育、数学基础科学、数据计算与应用、信息与计算科学（本科）；数学（研究生）</t>
  </si>
  <si>
    <t>具备小学及以上与专业相对应的教师资格证书</t>
  </si>
  <si>
    <r>
      <rPr>
        <sz val="14"/>
        <color theme="1"/>
        <rFont val="宋体"/>
        <charset val="134"/>
        <scheme val="minor"/>
      </rPr>
      <t>薛女士</t>
    </r>
    <r>
      <rPr>
        <sz val="14"/>
        <color indexed="8"/>
        <rFont val="宋体"/>
        <charset val="134"/>
        <scheme val="minor"/>
      </rPr>
      <t xml:space="preserve">
18249485557</t>
    </r>
  </si>
  <si>
    <t>LQ01005</t>
  </si>
  <si>
    <t>小学教育、应用语言学、中国语言与文化、汉语言、汉语言文学、汉语国际教育、秘书学（本科）；中国语言文学、国际中文教育（研究生）</t>
  </si>
  <si>
    <r>
      <rPr>
        <sz val="14"/>
        <color theme="1"/>
        <rFont val="宋体"/>
        <charset val="134"/>
        <scheme val="minor"/>
      </rPr>
      <t>鸡西市鸡冠区</t>
    </r>
    <r>
      <rPr>
        <sz val="14"/>
        <color rgb="FF000000"/>
        <rFont val="宋体"/>
        <charset val="134"/>
        <scheme val="minor"/>
      </rPr>
      <t>红军路街道办事处</t>
    </r>
  </si>
  <si>
    <r>
      <rPr>
        <sz val="14"/>
        <color theme="1"/>
        <rFont val="宋体"/>
        <charset val="134"/>
        <scheme val="minor"/>
      </rPr>
      <t>鸡西市鸡冠区</t>
    </r>
    <r>
      <rPr>
        <sz val="14"/>
        <color indexed="8"/>
        <rFont val="宋体"/>
        <charset val="134"/>
        <scheme val="minor"/>
      </rPr>
      <t xml:space="preserve">
红军路街道综合便民服务中心</t>
    </r>
  </si>
  <si>
    <t>LQ011</t>
  </si>
  <si>
    <t>LQ01101</t>
  </si>
  <si>
    <t>计算机类、法学类、工商管理类（本科）；计算机科学与技术、会计、法学（研究生）</t>
  </si>
  <si>
    <t>李女士
18045715050</t>
  </si>
  <si>
    <r>
      <rPr>
        <sz val="14"/>
        <color theme="1"/>
        <rFont val="宋体"/>
        <charset val="134"/>
        <scheme val="minor"/>
      </rPr>
      <t>鸡西市鸡冠区</t>
    </r>
    <r>
      <rPr>
        <sz val="14"/>
        <color indexed="8"/>
        <rFont val="宋体"/>
        <charset val="134"/>
        <scheme val="minor"/>
      </rPr>
      <t xml:space="preserve">
红军路街道办事处</t>
    </r>
  </si>
  <si>
    <r>
      <rPr>
        <sz val="14"/>
        <color theme="1"/>
        <rFont val="宋体"/>
        <charset val="134"/>
        <scheme val="minor"/>
      </rPr>
      <t>鸡西市鸡冠区</t>
    </r>
    <r>
      <rPr>
        <sz val="14"/>
        <color indexed="8"/>
        <rFont val="宋体"/>
        <charset val="134"/>
        <scheme val="minor"/>
      </rPr>
      <t xml:space="preserve">
红军路街道党群服务中心</t>
    </r>
  </si>
  <si>
    <t>LQ01102</t>
  </si>
  <si>
    <t>中国语言文学类（本科）；
中国语言文学（研究生）</t>
  </si>
  <si>
    <t>恒山</t>
  </si>
  <si>
    <t>中国人民政治协商会议恒山区委员会</t>
  </si>
  <si>
    <t>鸡西市恒山区政协委员联络服务中心</t>
  </si>
  <si>
    <t>LQ012</t>
  </si>
  <si>
    <t>LQ01201</t>
  </si>
  <si>
    <t>本科：汉语言文学
研究生：中国语言文学</t>
  </si>
  <si>
    <r>
      <rPr>
        <sz val="14"/>
        <color theme="1"/>
        <rFont val="宋体"/>
        <charset val="134"/>
        <scheme val="minor"/>
      </rPr>
      <t>35</t>
    </r>
    <r>
      <rPr>
        <sz val="14"/>
        <color rgb="FF000000"/>
        <rFont val="宋体"/>
        <charset val="134"/>
        <scheme val="minor"/>
      </rPr>
      <t>周岁及以下</t>
    </r>
  </si>
  <si>
    <t>三年服务期</t>
  </si>
  <si>
    <t>李先生
13945857977</t>
  </si>
  <si>
    <t>中共鸡西市恒山区委政法委员会</t>
  </si>
  <si>
    <t>鸡西市恒山区综合治理中心（区司法局法律援助中心）</t>
  </si>
  <si>
    <t>LQ013</t>
  </si>
  <si>
    <t>LQ01301</t>
  </si>
  <si>
    <t>本科：法学类
研究生：法学</t>
  </si>
  <si>
    <t>此岗位劳动强度大，经常下村，需值夜班</t>
  </si>
  <si>
    <t>陈女士
15946105575</t>
  </si>
  <si>
    <t>鸡西市恒山区综合治理中心</t>
  </si>
  <si>
    <t>LQ01302</t>
  </si>
  <si>
    <t>鸡西市恒山区住房和城乡建设局</t>
  </si>
  <si>
    <t>鸡西市恒山区城乡建设和房产服务中心</t>
  </si>
  <si>
    <t>LQ014</t>
  </si>
  <si>
    <t>LQ01401</t>
  </si>
  <si>
    <t>本科：会计学、财务管理
研究生：会计</t>
  </si>
  <si>
    <t>迟女士18246719611</t>
  </si>
  <si>
    <t>LQ01402</t>
  </si>
  <si>
    <t>本科：物业管理
研究生：管理学、工商管理学</t>
  </si>
  <si>
    <t>LQ01403</t>
  </si>
  <si>
    <t>本科：计算机
研究生：工学、计算机科学与技术</t>
  </si>
  <si>
    <t>鸡西市恒山区文体广电和旅游局</t>
  </si>
  <si>
    <t>鸡西市恒山区文化活动中心</t>
  </si>
  <si>
    <t>LQ015</t>
  </si>
  <si>
    <t>LQ01501</t>
  </si>
  <si>
    <t>本科：汉语言文学、财务管理
研究生：中国语言文学</t>
  </si>
  <si>
    <t>许女士
13946887988</t>
  </si>
  <si>
    <t>鸡西市恒山区卫生健康局</t>
  </si>
  <si>
    <t>鸡西市恒山区小恒山街道社区
卫生服务中心</t>
  </si>
  <si>
    <t>LQ016</t>
  </si>
  <si>
    <t>LQ01601</t>
  </si>
  <si>
    <t>本科：医学检验技术
研究生：医学技术</t>
  </si>
  <si>
    <t>35周岁及以下（疫情防控一线的编制外医务人员，年龄可放宽到45周岁。）</t>
  </si>
  <si>
    <t>金女士13039898848</t>
  </si>
  <si>
    <t>LQ01602</t>
  </si>
  <si>
    <t>本科：医学影像技术；
研究生：医学技术</t>
  </si>
  <si>
    <t>鸡西市恒山区卫生计生综合监督执法局</t>
  </si>
  <si>
    <t>LQ01603</t>
  </si>
  <si>
    <t>本科：医学;
研究生：基础医学</t>
  </si>
  <si>
    <t>徐女士
13199163959</t>
  </si>
  <si>
    <t>鸡西市恒山区人民医院</t>
  </si>
  <si>
    <t>LQ01604</t>
  </si>
  <si>
    <t>放射线医生</t>
  </si>
  <si>
    <t>放射医学</t>
  </si>
  <si>
    <t>0467-2465865</t>
  </si>
  <si>
    <t>LQ01605</t>
  </si>
  <si>
    <t>西医医生</t>
  </si>
  <si>
    <t>LQ01606</t>
  </si>
  <si>
    <t>需有助理执业医师证以上</t>
  </si>
  <si>
    <t>LQ01607</t>
  </si>
  <si>
    <t>本科：护理、护理学；
研究生：护理学</t>
  </si>
  <si>
    <t>具备护士执业证书</t>
  </si>
  <si>
    <r>
      <rPr>
        <sz val="14"/>
        <color theme="1"/>
        <rFont val="宋体"/>
        <charset val="134"/>
        <scheme val="minor"/>
      </rPr>
      <t>张先生</t>
    </r>
    <r>
      <rPr>
        <sz val="14"/>
        <color indexed="8"/>
        <rFont val="宋体"/>
        <charset val="134"/>
        <scheme val="minor"/>
      </rPr>
      <t xml:space="preserve">
18045754441</t>
    </r>
  </si>
  <si>
    <t>LQ01608</t>
  </si>
  <si>
    <t>本科：医学影像学、医学影像技术；
研究生：医学技术</t>
  </si>
  <si>
    <t>LQ01609</t>
  </si>
  <si>
    <t>本科：医学检验、医学检验技术；
研究生：医学技术</t>
  </si>
  <si>
    <t>LQ01610</t>
  </si>
  <si>
    <t>本科：临床医学；
研究生：临床医学</t>
  </si>
  <si>
    <t>LQ01611</t>
  </si>
  <si>
    <t>本科：康复治疗技术
研究生：无</t>
  </si>
  <si>
    <t>LQ01612</t>
  </si>
  <si>
    <t>具备技士以上职称证书</t>
  </si>
  <si>
    <t>鸡西市恒山区柳毛乡中心卫生院</t>
  </si>
  <si>
    <t>LQ01613</t>
  </si>
  <si>
    <t>于先生
13946883762</t>
  </si>
  <si>
    <t>LQ01614</t>
  </si>
  <si>
    <t>本科：医学影
像技术；
研究生：医学技术</t>
  </si>
  <si>
    <t>鸡西市恒山区疾病预防控制中心</t>
  </si>
  <si>
    <t>LQ01615</t>
  </si>
  <si>
    <t>本科：公共卫生与预防医学类;
研究生：公共卫生与预防医学</t>
  </si>
  <si>
    <t>LQ01616</t>
  </si>
  <si>
    <t>本科：医学检验技术;
研究生：医学技术</t>
  </si>
  <si>
    <t>鸡西市恒山区红旗乡民主卫生院</t>
  </si>
  <si>
    <t>LQ01617</t>
  </si>
  <si>
    <t>本科：临床医学类临床医学医学
研究生：临床医学</t>
  </si>
  <si>
    <t>张先生18894905777</t>
  </si>
  <si>
    <t>LQ01618</t>
  </si>
  <si>
    <t>本科：公共卫生与预防医学类、预防医学、医学      
研究生：公共卫生与预防医学</t>
  </si>
  <si>
    <t>LQ01619</t>
  </si>
  <si>
    <t>本科：护理学类、护理学、
理学；
研究生：护理学</t>
  </si>
  <si>
    <t>鸡西市恒山区妇幼保健计划生育服务中心</t>
  </si>
  <si>
    <t>LQ01620</t>
  </si>
  <si>
    <t>鸡西市恒山区奋斗街道社区卫生服务中心</t>
  </si>
  <si>
    <t>LQ01621</t>
  </si>
  <si>
    <t xml:space="preserve">本科：临床医学类、
临床医学、医学
研究生：临床医学
</t>
  </si>
  <si>
    <t>李女士
18746788568</t>
  </si>
  <si>
    <t>LQ01622</t>
  </si>
  <si>
    <t>本科：临床医学类、医学影像学、医学；
研究生：医学技术</t>
  </si>
  <si>
    <t>LQ01623</t>
  </si>
  <si>
    <t>本科：护理学类、护理学、
理学
研究生：护理学</t>
  </si>
  <si>
    <t>鸡西市恒山区大恒山街道社区卫生服务中心</t>
  </si>
  <si>
    <t xml:space="preserve">差额拨款 </t>
  </si>
  <si>
    <t>LQ01624</t>
  </si>
  <si>
    <t>本科：中医学；
研究生：中医学</t>
  </si>
  <si>
    <t>李先生18645076029</t>
  </si>
  <si>
    <t>LQ01625</t>
  </si>
  <si>
    <t>本科：护理学；
研究生：护理学</t>
  </si>
  <si>
    <t>LQ01626</t>
  </si>
  <si>
    <t>本科：基础医学；
研究生：基础医学</t>
  </si>
  <si>
    <t>鸡西市恒山区退役军人事务局</t>
  </si>
  <si>
    <t>鸡西市恒山区退役军人服务中心</t>
  </si>
  <si>
    <t>LQ017</t>
  </si>
  <si>
    <t>LQ01701</t>
  </si>
  <si>
    <t>本科：理工学
研究生：理工学</t>
  </si>
  <si>
    <t>限退役军人</t>
  </si>
  <si>
    <r>
      <rPr>
        <sz val="14"/>
        <color rgb="FF000000"/>
        <rFont val="宋体"/>
        <charset val="134"/>
        <scheme val="minor"/>
      </rPr>
      <t>赖女士</t>
    </r>
    <r>
      <rPr>
        <sz val="14"/>
        <color indexed="8"/>
        <rFont val="宋体"/>
        <charset val="134"/>
        <scheme val="minor"/>
      </rPr>
      <t xml:space="preserve">
18646788616</t>
    </r>
  </si>
  <si>
    <t>LQ01702</t>
  </si>
  <si>
    <t>本科：计算机科学与技术
研究生：计算机科学与技术</t>
  </si>
  <si>
    <t>要求有乡镇或街道工作经验</t>
  </si>
  <si>
    <t>鸡西市恒山区农业农村局</t>
  </si>
  <si>
    <t>鸡西市恒山区农业农村和水利服务中心</t>
  </si>
  <si>
    <t>LQ018</t>
  </si>
  <si>
    <t>LQ01801</t>
  </si>
  <si>
    <t>植物科学与技术</t>
  </si>
  <si>
    <t>鸡西市恒山区林业和草原工作站</t>
  </si>
  <si>
    <t>LQ01802</t>
  </si>
  <si>
    <t>林学</t>
  </si>
  <si>
    <t>鸡西市恒山区教育局</t>
  </si>
  <si>
    <t>鸡西市恒山中学</t>
  </si>
  <si>
    <t>LQ019</t>
  </si>
  <si>
    <t>LQ01901</t>
  </si>
  <si>
    <t>数学教师</t>
  </si>
  <si>
    <t>1.数学与应用数学、信息与计算科学、数据计算及应用、数理基础科学；          2.统计学、应用统计学</t>
  </si>
  <si>
    <t>具备中学及以上教师资格</t>
  </si>
  <si>
    <t>鸡西市恒山区恒山小学</t>
  </si>
  <si>
    <t>LQ01902</t>
  </si>
  <si>
    <t>数学与应用数学、信息与计算科学、数理基础科学、数据计算及应用</t>
  </si>
  <si>
    <t>具备小学及以上教师资格</t>
  </si>
  <si>
    <t>鸡西市恒山区工业信息科技局</t>
  </si>
  <si>
    <t>鸡西市恒山区石墨产业发展服务中心</t>
  </si>
  <si>
    <t>LQ020</t>
  </si>
  <si>
    <t>LQ02001</t>
  </si>
  <si>
    <t>本科:机械工程、电气工程、建筑学、土木工程、建筑、机械、土木水利机械工程、机械设计制造及其自动化、机械电子工程  
研究生:机械工程、电气工程、建筑学、土木工程、建筑、机械、土木水利</t>
  </si>
  <si>
    <t>孙女士
15045799918</t>
  </si>
  <si>
    <t>LQ02002</t>
  </si>
  <si>
    <t>本科:安全工程、应急技术与管理  
研究生:机械工程、电气工程、建筑学、土木工程、建筑、机械、土木水利</t>
  </si>
  <si>
    <t>滴道</t>
  </si>
  <si>
    <t>鸡西市滴道区应急管理局</t>
  </si>
  <si>
    <t>鸡西市滴道区应急管理综合行政执法大队</t>
  </si>
  <si>
    <t>LQ021</t>
  </si>
  <si>
    <t>LQ02101</t>
  </si>
  <si>
    <t>本科：机械工程、机械设计制造及其自动化、机械电子工程；
研究生:机械工程、机械</t>
  </si>
  <si>
    <t>宋女士13846017407</t>
  </si>
  <si>
    <t>LQ02102</t>
  </si>
  <si>
    <t>鸡西市滴道区应急保障中心</t>
  </si>
  <si>
    <t>LQ02103</t>
  </si>
  <si>
    <t>法学</t>
  </si>
  <si>
    <t>LQ02104</t>
  </si>
  <si>
    <t>网络工程、计算机科学与技术、信息安全、电子与计算机工程、网络空间安全、空间信息与数字技术（本科）；计算机科学与技术、软件工程、网络空间安全、信息与通信工程（研究生）</t>
  </si>
  <si>
    <t>鸡西市滴道区洗煤街道办事处</t>
  </si>
  <si>
    <t>鸡西市滴道洗煤街道综合便民服务中心</t>
  </si>
  <si>
    <t>LQ022</t>
  </si>
  <si>
    <t>LQ02201</t>
  </si>
  <si>
    <t>工程管理</t>
  </si>
  <si>
    <t>无</t>
  </si>
  <si>
    <t>王先生
13846077607</t>
  </si>
  <si>
    <t>鸡西市滴道区洗煤街道党群服务中心</t>
  </si>
  <si>
    <t>LQ02202</t>
  </si>
  <si>
    <t>鸡西市滴道区卫生健康局</t>
  </si>
  <si>
    <t>鸡西市滴道区人民医院</t>
  </si>
  <si>
    <t>LQ023</t>
  </si>
  <si>
    <t>LQ02301</t>
  </si>
  <si>
    <t>刘先生13836527088</t>
  </si>
  <si>
    <t>LQ02302</t>
  </si>
  <si>
    <t>中医学</t>
  </si>
  <si>
    <t>LQ02303</t>
  </si>
  <si>
    <t>麻醉医生</t>
  </si>
  <si>
    <t>LQ02304</t>
  </si>
  <si>
    <t>影像医生</t>
  </si>
  <si>
    <t>LQ02305</t>
  </si>
  <si>
    <t>超声医生</t>
  </si>
  <si>
    <t>LQ02306</t>
  </si>
  <si>
    <t>药剂师</t>
  </si>
  <si>
    <t>药学（本科）；药学（研究生）</t>
  </si>
  <si>
    <t>LQ02307</t>
  </si>
  <si>
    <t>康复医生</t>
  </si>
  <si>
    <t>康复医学</t>
  </si>
  <si>
    <t>鸡西市滴道区滴道河乡卫生院</t>
  </si>
  <si>
    <t>LQ02308</t>
  </si>
  <si>
    <t>医学影像医生</t>
  </si>
  <si>
    <t>孙女士13895948208</t>
  </si>
  <si>
    <t>LQ02309</t>
  </si>
  <si>
    <t>有护士执业资格证</t>
  </si>
  <si>
    <t>LQ02310</t>
  </si>
  <si>
    <t>鸡西市滴道区农业农村局</t>
  </si>
  <si>
    <t>鸡西市滴道区畜牧兽医服务中心</t>
  </si>
  <si>
    <t>LQ024</t>
  </si>
  <si>
    <t>LQ02401</t>
  </si>
  <si>
    <t>农艺与种业</t>
  </si>
  <si>
    <t>鸡西市滴道区教育局</t>
  </si>
  <si>
    <t>鸡西市滴道区滴道学校</t>
  </si>
  <si>
    <t>LQ025</t>
  </si>
  <si>
    <t>LQ02501</t>
  </si>
  <si>
    <t>初中生物教师</t>
  </si>
  <si>
    <t>生物科学、生物技术、生物信息学、生态学</t>
  </si>
  <si>
    <t>具有初级中学及以上教师资格证</t>
  </si>
  <si>
    <t>鸡西市滴道
区兰岭学校</t>
  </si>
  <si>
    <t>LQ02502</t>
  </si>
  <si>
    <t xml:space="preserve"> 中学英语教师</t>
  </si>
  <si>
    <t>英语</t>
  </si>
  <si>
    <t>初级中学及以上教师资格</t>
  </si>
  <si>
    <t>赵女士15146719979</t>
  </si>
  <si>
    <t>LQ02503</t>
  </si>
  <si>
    <t>小学及以上教师资格</t>
  </si>
  <si>
    <t>LQ02504</t>
  </si>
  <si>
    <t>中学数学教师</t>
  </si>
  <si>
    <t>数学类（本科）；数学（研究生）</t>
  </si>
  <si>
    <t>LQ02505</t>
  </si>
  <si>
    <t>中学地理教师</t>
  </si>
  <si>
    <t>地理科学（本科）；地理学（研究生）</t>
  </si>
  <si>
    <t>LQ02506</t>
  </si>
  <si>
    <t>小学教育、数学与应用数学、信息与计算科学、数理基础科学、数据计算及应用（本科）；数学（研究生)</t>
  </si>
  <si>
    <t>鸡西市滴道区东兴街道办事处</t>
  </si>
  <si>
    <t>鸡西市滴道区东兴街道综合便民服务中心</t>
  </si>
  <si>
    <t>LQ026</t>
  </si>
  <si>
    <t>LQ02601</t>
  </si>
  <si>
    <t>鸡西市滴道区大通沟街道办事处</t>
  </si>
  <si>
    <t>鸡西市滴道区大通沟街道综合便民服务中心</t>
  </si>
  <si>
    <t>LQ027</t>
  </si>
  <si>
    <t>LQ02701</t>
  </si>
  <si>
    <t>不限专业</t>
  </si>
  <si>
    <t>李女士 13125979309</t>
  </si>
  <si>
    <t>LQ02702</t>
  </si>
  <si>
    <t>滴道河乡人民政府</t>
  </si>
  <si>
    <t>鸡西市滴道区滴道河乡文化站</t>
  </si>
  <si>
    <t>LQ028</t>
  </si>
  <si>
    <t>LQ02801</t>
  </si>
  <si>
    <t>管理人员</t>
  </si>
  <si>
    <t>旅游管理（本科）；旅游管理*（研究生）</t>
  </si>
  <si>
    <t>毕女士 15636868827</t>
  </si>
  <si>
    <t>城子河</t>
  </si>
  <si>
    <t>中国人民政治协商会议城子河区委员会机关</t>
  </si>
  <si>
    <t>鸡西市城子河区政协委员联络服务中心</t>
  </si>
  <si>
    <t>LQ029</t>
  </si>
  <si>
    <t>LQ02901</t>
  </si>
  <si>
    <t>中国语言文学类、经济学类、计算机类（本科）；中国语言文学（0501）、会计（1253）、计算机科学与技术（0812）（研究生）</t>
  </si>
  <si>
    <t>最低服务年限为5年（含试用期）</t>
  </si>
  <si>
    <t>雷女士15765564318</t>
  </si>
  <si>
    <t>鸡西市城子河区住房和城乡建设局</t>
  </si>
  <si>
    <t>鸡西市城子河区市政设施维护中心</t>
  </si>
  <si>
    <t>LQ030</t>
  </si>
  <si>
    <t>LQ03001</t>
  </si>
  <si>
    <t>林学、园林、环境工程、给排水科学与工程（本科）；林学（0907）、风景园林（0862）、环境科学与工程（0830）（研究生）</t>
  </si>
  <si>
    <r>
      <rPr>
        <sz val="14"/>
        <color theme="1"/>
        <rFont val="宋体"/>
        <charset val="134"/>
        <scheme val="minor"/>
      </rPr>
      <t xml:space="preserve">杨先生
</t>
    </r>
    <r>
      <rPr>
        <sz val="14"/>
        <color indexed="8"/>
        <rFont val="宋体"/>
        <charset val="134"/>
        <scheme val="minor"/>
      </rPr>
      <t>17645661217</t>
    </r>
  </si>
  <si>
    <t>鸡西市城子河区城乡建设和房产服务中心</t>
  </si>
  <si>
    <t>LQ03002</t>
  </si>
  <si>
    <t>物业管理、建筑学、汉语言、汉语言文学（本科）；工商管理（1251）、建筑学（0813）、中国语言文学（0501）（研究生）</t>
  </si>
  <si>
    <t>鸡西市城子河区正阳街道办事处</t>
  </si>
  <si>
    <t>鸡西市城子河区正阳街道综合便民服务中心</t>
  </si>
  <si>
    <t>LQ031</t>
  </si>
  <si>
    <t>LQ03101</t>
  </si>
  <si>
    <t>刘先生
13074578113</t>
  </si>
  <si>
    <t>鸡西市城子河区应急管理局</t>
  </si>
  <si>
    <t>鸡西市城子河区应急保障中心</t>
  </si>
  <si>
    <t>LQ032</t>
  </si>
  <si>
    <t>LQ03201</t>
  </si>
  <si>
    <t>机械电子工程（本科）；机械工程（0802）、电气工程（0808）（研究生）</t>
  </si>
  <si>
    <t>有5年以上煤矿井下工作经验，并且有煤矿安全中级注册安全工程师证</t>
  </si>
  <si>
    <t>马女士 15045777864</t>
  </si>
  <si>
    <t>LQ03202</t>
  </si>
  <si>
    <t>汉语言、汉语言文学、秘书学、社会学（本科）；中国语言文学（0501）、社会学（研究生）</t>
  </si>
  <si>
    <t>鸡西市城子河区文体广电和旅游局</t>
  </si>
  <si>
    <t>鸡西市城子河区文化活动中心</t>
  </si>
  <si>
    <t>LQ033</t>
  </si>
  <si>
    <t>LQ03301</t>
  </si>
  <si>
    <t>会计学、舞蹈表演、音乐表演（本科）；会计（1253）、舞蹈（1353）、音乐（1352）（研究生）</t>
  </si>
  <si>
    <r>
      <rPr>
        <sz val="14"/>
        <color theme="1"/>
        <rFont val="宋体"/>
        <charset val="134"/>
        <scheme val="minor"/>
      </rPr>
      <t>王女士</t>
    </r>
    <r>
      <rPr>
        <sz val="14"/>
        <color indexed="8"/>
        <rFont val="宋体"/>
        <charset val="134"/>
        <scheme val="minor"/>
      </rPr>
      <t xml:space="preserve">
18604666977</t>
    </r>
  </si>
  <si>
    <t>鸡西市城子河区卫生健康局</t>
  </si>
  <si>
    <t>鸡西市城子河区永丰朝鲜族乡卫院</t>
  </si>
  <si>
    <t>LQ034</t>
  </si>
  <si>
    <t>LQ03401</t>
  </si>
  <si>
    <t>临床医学；临床医学</t>
  </si>
  <si>
    <t>具有执业医师资格（应届本科除外）</t>
  </si>
  <si>
    <t>0467—2434422</t>
  </si>
  <si>
    <t>鸡西市城子河区人民医院</t>
  </si>
  <si>
    <t>LQ03402</t>
  </si>
  <si>
    <t>计算机科学与技术、软件工程、信息安全（本科）；计算机科学与技术（0812）、软件工程（0835）、信息与通信工程（0810）（研究生）</t>
  </si>
  <si>
    <r>
      <rPr>
        <sz val="14"/>
        <color theme="1"/>
        <rFont val="宋体"/>
        <charset val="134"/>
        <scheme val="minor"/>
      </rPr>
      <t xml:space="preserve">刘女士
</t>
    </r>
    <r>
      <rPr>
        <sz val="14"/>
        <color indexed="8"/>
        <rFont val="宋体"/>
        <charset val="134"/>
        <scheme val="minor"/>
      </rPr>
      <t>18746728868</t>
    </r>
  </si>
  <si>
    <t>LQ03403</t>
  </si>
  <si>
    <t>医学影像技术（本科）；医学技术（1058）（研究生）</t>
  </si>
  <si>
    <t>LQ03404</t>
  </si>
  <si>
    <t>临床医学（本科）；临床医学（1002）（研究生）</t>
  </si>
  <si>
    <t>鸡西市城子河区城西街道社区卫生服务中心</t>
  </si>
  <si>
    <t>LQ03405</t>
  </si>
  <si>
    <t>城子河区疾病预防控制中心</t>
  </si>
  <si>
    <t>LQ03406</t>
  </si>
  <si>
    <t>医学检验技术（本科）；医学技术（1058）（研究生）</t>
  </si>
  <si>
    <r>
      <rPr>
        <sz val="14"/>
        <color theme="1"/>
        <rFont val="宋体"/>
        <charset val="134"/>
        <scheme val="minor"/>
      </rPr>
      <t>张女士</t>
    </r>
    <r>
      <rPr>
        <sz val="14"/>
        <color indexed="8"/>
        <rFont val="宋体"/>
        <charset val="134"/>
        <scheme val="minor"/>
      </rPr>
      <t xml:space="preserve">
13945833998</t>
    </r>
  </si>
  <si>
    <t>城子河区妇幼保健计划生育服务中心</t>
  </si>
  <si>
    <t>LQ03407</t>
  </si>
  <si>
    <t>公共卫生与预防医学类、护理学（本科）；公共卫生与预防医学（1004）、护理学（1011）（研究生）</t>
  </si>
  <si>
    <t>鸡西市城子河区退役军人事务局</t>
  </si>
  <si>
    <t>鸡西市城子河区退役军人服务中心</t>
  </si>
  <si>
    <t>LQ035</t>
  </si>
  <si>
    <t>LQ03501</t>
  </si>
  <si>
    <t>会计学（本科）；会计（1253）（研究生）</t>
  </si>
  <si>
    <r>
      <rPr>
        <sz val="14"/>
        <color theme="1"/>
        <rFont val="宋体"/>
        <charset val="134"/>
        <scheme val="minor"/>
      </rPr>
      <t xml:space="preserve">徐先生
</t>
    </r>
    <r>
      <rPr>
        <sz val="14"/>
        <color indexed="8"/>
        <rFont val="宋体"/>
        <charset val="134"/>
        <scheme val="minor"/>
      </rPr>
      <t>13199168820</t>
    </r>
  </si>
  <si>
    <t>鸡西市城子河区人民政府</t>
  </si>
  <si>
    <t>鸡西市现代农业示范基地服务中心</t>
  </si>
  <si>
    <t>LQ036</t>
  </si>
  <si>
    <t>LQ03601</t>
  </si>
  <si>
    <t>专技岗科员</t>
  </si>
  <si>
    <t>畜牧兽医；动物医学</t>
  </si>
  <si>
    <t>0467-2436110</t>
  </si>
  <si>
    <t>鸡西市城子河区教育局</t>
  </si>
  <si>
    <t>鸡西市城子河区正阳学校</t>
  </si>
  <si>
    <t>LQ037</t>
  </si>
  <si>
    <t>LQ03701</t>
  </si>
  <si>
    <t>美术教师</t>
  </si>
  <si>
    <t>美术学、绘画、雕塑、书法学、中国画、漫画</t>
  </si>
  <si>
    <t>具备小学及以上教师资格证</t>
  </si>
  <si>
    <t>0467-2411716</t>
  </si>
  <si>
    <t>鸡西市城子河区东海学校</t>
  </si>
  <si>
    <t>LQ03702</t>
  </si>
  <si>
    <t>历史教师</t>
  </si>
  <si>
    <t>历史学、世界史、考古学、文物与博物馆学、外国语言与外国历史、古文字学</t>
  </si>
  <si>
    <t>鸡西市城子河区晨兴中学</t>
  </si>
  <si>
    <t>LQ03703</t>
  </si>
  <si>
    <t>数学与应用数学、信息与计算科学、数理基础科学、数据计算与应用</t>
  </si>
  <si>
    <t>LQ03704</t>
  </si>
  <si>
    <t>生物教师</t>
  </si>
  <si>
    <t>生物科学、生物技术、生物信息学、生态学、整合科学、神经科学</t>
  </si>
  <si>
    <t>鸡西市城子河区工业信息科技局</t>
  </si>
  <si>
    <t>鸡西市城子河区机械智能制造产业发展服务中心</t>
  </si>
  <si>
    <t>LQ038</t>
  </si>
  <si>
    <t>LQ03801</t>
  </si>
  <si>
    <t>工程造价、工程管理、工程审计、审计学（本科）；工程管理（1256）（研究生）</t>
  </si>
  <si>
    <r>
      <rPr>
        <sz val="14"/>
        <color theme="1"/>
        <rFont val="宋体"/>
        <charset val="134"/>
        <scheme val="minor"/>
      </rPr>
      <t>于先生</t>
    </r>
    <r>
      <rPr>
        <sz val="14"/>
        <color indexed="8"/>
        <rFont val="宋体"/>
        <charset val="134"/>
        <scheme val="minor"/>
      </rPr>
      <t xml:space="preserve">
0467-2422858</t>
    </r>
  </si>
  <si>
    <t>鸡西市城子河区城子河街道办事处</t>
  </si>
  <si>
    <t>鸡西市城子河区城子河街道综合便民服务中心</t>
  </si>
  <si>
    <t>LQ039</t>
  </si>
  <si>
    <t>LQ03901</t>
  </si>
  <si>
    <r>
      <rPr>
        <sz val="14"/>
        <color indexed="8"/>
        <rFont val="宋体"/>
        <charset val="134"/>
        <scheme val="minor"/>
      </rPr>
      <t>最低服务年限为</t>
    </r>
    <r>
      <rPr>
        <sz val="14"/>
        <color theme="1"/>
        <rFont val="宋体"/>
        <charset val="134"/>
        <scheme val="minor"/>
      </rPr>
      <t>5年（含试用期）</t>
    </r>
  </si>
  <si>
    <r>
      <rPr>
        <sz val="14"/>
        <color theme="1"/>
        <rFont val="宋体"/>
        <charset val="134"/>
        <scheme val="minor"/>
      </rPr>
      <t xml:space="preserve">许女士
</t>
    </r>
    <r>
      <rPr>
        <sz val="14"/>
        <color indexed="8"/>
        <rFont val="宋体"/>
        <charset val="134"/>
        <scheme val="minor"/>
      </rPr>
      <t>13514545576</t>
    </r>
  </si>
  <si>
    <t>城子河区人民政府</t>
  </si>
  <si>
    <t>鸡西市城子河区保障性安居工程事务中心</t>
  </si>
  <si>
    <t>LQ040</t>
  </si>
  <si>
    <t>LQ04001</t>
  </si>
  <si>
    <r>
      <rPr>
        <sz val="14"/>
        <color theme="1"/>
        <rFont val="宋体"/>
        <charset val="134"/>
        <scheme val="minor"/>
      </rPr>
      <t>王女士</t>
    </r>
    <r>
      <rPr>
        <sz val="14"/>
        <color indexed="8"/>
        <rFont val="宋体"/>
        <charset val="134"/>
        <scheme val="minor"/>
      </rPr>
      <t>13846048282</t>
    </r>
  </si>
  <si>
    <t>LQ04002</t>
  </si>
  <si>
    <t>工程造价、工程审计、审计学（本科）；工程管理（1256）、审计（1257）（研究生）</t>
  </si>
  <si>
    <t>王女士13846048282</t>
  </si>
  <si>
    <t>梨树</t>
  </si>
  <si>
    <t>中国人民政治协商会议梨树区委员会</t>
  </si>
  <si>
    <t>鸡西市梨树区政协委员联络服务中心</t>
  </si>
  <si>
    <t>LQ041</t>
  </si>
  <si>
    <t>LQ04101</t>
  </si>
  <si>
    <t>中国语言文学类、新闻传播学类；中国语言文学类、新闻传播学类</t>
  </si>
  <si>
    <t>0467-8232056</t>
  </si>
  <si>
    <t>鸡西市梨树区住房和城乡建设局</t>
  </si>
  <si>
    <t>鸡西市梨树区环卫中心</t>
  </si>
  <si>
    <t>LQ042</t>
  </si>
  <si>
    <t>LQ04201</t>
  </si>
  <si>
    <t>管理岗位科员</t>
  </si>
  <si>
    <r>
      <rPr>
        <sz val="14"/>
        <rFont val="宋体"/>
        <charset val="134"/>
        <scheme val="minor"/>
      </rPr>
      <t xml:space="preserve">于女士
</t>
    </r>
    <r>
      <rPr>
        <sz val="14"/>
        <color indexed="8"/>
        <rFont val="宋体"/>
        <charset val="134"/>
        <scheme val="minor"/>
      </rPr>
      <t>13946898369</t>
    </r>
  </si>
  <si>
    <t>鸡西市梨树区应急管理局</t>
  </si>
  <si>
    <t>鸡西市梨树区应急管理综合行政执法大队</t>
  </si>
  <si>
    <t>LQ043</t>
  </si>
  <si>
    <t>LQ04301</t>
  </si>
  <si>
    <t>专业技术职称初级岗位</t>
  </si>
  <si>
    <t>电气工程及其自动化、采矿工程、安全工程（本科）；矿业工程、电气工程（研究生）</t>
  </si>
  <si>
    <r>
      <t>王女士/先生</t>
    </r>
    <r>
      <rPr>
        <sz val="14"/>
        <color rgb="FF000000"/>
        <rFont val="宋体"/>
        <charset val="134"/>
        <scheme val="minor"/>
      </rPr>
      <t xml:space="preserve">                   15946688680</t>
    </r>
  </si>
  <si>
    <t>鸡西市梨树区应急保障中心</t>
  </si>
  <si>
    <t>LQ04302</t>
  </si>
  <si>
    <t>电气自动化、采矿工程、安全工程（本科）；矿业工程、电气工程（研究生）</t>
  </si>
  <si>
    <t>鸡西市梨树区营商环境建设监督局</t>
  </si>
  <si>
    <t>梨树区政务服务中心</t>
  </si>
  <si>
    <t>LQ044</t>
  </si>
  <si>
    <t>LQ04401</t>
  </si>
  <si>
    <t>会计学、财务管理、审计学、财务会计教育（本科）；
会计、审计（研究生）</t>
  </si>
  <si>
    <r>
      <rPr>
        <sz val="14"/>
        <rFont val="宋体"/>
        <charset val="134"/>
        <scheme val="minor"/>
      </rPr>
      <t>最低服务年限</t>
    </r>
    <r>
      <rPr>
        <sz val="14"/>
        <color indexed="8"/>
        <rFont val="宋体"/>
        <charset val="134"/>
        <scheme val="minor"/>
      </rPr>
      <t>5年（含试用期）</t>
    </r>
  </si>
  <si>
    <r>
      <rPr>
        <sz val="14"/>
        <rFont val="宋体"/>
        <charset val="134"/>
        <scheme val="minor"/>
      </rPr>
      <t xml:space="preserve">刘先生
</t>
    </r>
    <r>
      <rPr>
        <sz val="14"/>
        <color indexed="8"/>
        <rFont val="宋体"/>
        <charset val="134"/>
        <scheme val="minor"/>
      </rPr>
      <t>18746789256</t>
    </r>
  </si>
  <si>
    <t>鸡西市梨树区卫生健康局</t>
  </si>
  <si>
    <t>鸡西市梨树区人民医院</t>
  </si>
  <si>
    <t>LQ045</t>
  </si>
  <si>
    <t>LQ04501</t>
  </si>
  <si>
    <t>麻醉师</t>
  </si>
  <si>
    <t>麻醉学（本科）；与本科相近专业（研究生）</t>
  </si>
  <si>
    <t>李女士15946767332</t>
  </si>
  <si>
    <t>LQ04502</t>
  </si>
  <si>
    <t>医师</t>
  </si>
  <si>
    <t>LQ04503</t>
  </si>
  <si>
    <t>信息管理人员</t>
  </si>
  <si>
    <t>信息管理与信息系统（本科）；管理科学与工程（研究生）</t>
  </si>
  <si>
    <t>LQ04504</t>
  </si>
  <si>
    <t>临床医学、麻醉学、医学影像学</t>
  </si>
  <si>
    <t>LQ04505</t>
  </si>
  <si>
    <t>检验师</t>
  </si>
  <si>
    <t>医学检验技术</t>
  </si>
  <si>
    <t>LQ04506</t>
  </si>
  <si>
    <t>药师</t>
  </si>
  <si>
    <t>药学、临床药学</t>
  </si>
  <si>
    <t>鸡西市梨树区穆棱街道社区卫生服务中心</t>
  </si>
  <si>
    <t>LQ04507</t>
  </si>
  <si>
    <t>中医</t>
  </si>
  <si>
    <t>中医学（本科）；中医学（研究生）</t>
  </si>
  <si>
    <t>具有执业医师资格</t>
  </si>
  <si>
    <t>徐先生/女士
13836579377</t>
  </si>
  <si>
    <t>LQ04508</t>
  </si>
  <si>
    <t>LQ04509</t>
  </si>
  <si>
    <t>LQ04510</t>
  </si>
  <si>
    <t>鸡西市梨树区梨树镇卫生院</t>
  </si>
  <si>
    <t>LQ04511</t>
  </si>
  <si>
    <t>具有护士相关
资格证书</t>
  </si>
  <si>
    <r>
      <rPr>
        <sz val="14"/>
        <color theme="1"/>
        <rFont val="宋体"/>
        <charset val="134"/>
        <scheme val="minor"/>
      </rPr>
      <t>黄先生</t>
    </r>
    <r>
      <rPr>
        <sz val="14"/>
        <color indexed="8"/>
        <rFont val="宋体"/>
        <charset val="134"/>
        <scheme val="minor"/>
      </rPr>
      <t xml:space="preserve">
18846916364</t>
    </r>
  </si>
  <si>
    <t>LQ04512</t>
  </si>
  <si>
    <t>护理学</t>
  </si>
  <si>
    <t>鸡西市梨树区街里街道社区卫生服务中心</t>
  </si>
  <si>
    <t>LQ04513</t>
  </si>
  <si>
    <r>
      <rPr>
        <sz val="14"/>
        <color theme="1"/>
        <rFont val="宋体"/>
        <charset val="134"/>
        <scheme val="minor"/>
      </rPr>
      <t>医学检验技术（本科）；</t>
    </r>
    <r>
      <rPr>
        <sz val="14"/>
        <rFont val="宋体"/>
        <charset val="134"/>
        <scheme val="minor"/>
      </rPr>
      <t>医学技术（研究生）</t>
    </r>
  </si>
  <si>
    <t>刘女士15545286919</t>
  </si>
  <si>
    <t>LQ04514</t>
  </si>
  <si>
    <t>LQ04515</t>
  </si>
  <si>
    <t>LQ04516</t>
  </si>
  <si>
    <t>LQ04517</t>
  </si>
  <si>
    <t>鸡西市梨树区穆棱街道办事处</t>
  </si>
  <si>
    <t>鸡西市梨树区穆棱街道综合便民服务中心</t>
  </si>
  <si>
    <t>LQ046</t>
  </si>
  <si>
    <t>LQ04601</t>
  </si>
  <si>
    <t>会计学、财务管理、审计学（本科）；
会计、审计（研究生）</t>
  </si>
  <si>
    <r>
      <rPr>
        <sz val="14"/>
        <rFont val="宋体"/>
        <charset val="134"/>
        <scheme val="minor"/>
      </rPr>
      <t>尚先生</t>
    </r>
    <r>
      <rPr>
        <sz val="14"/>
        <color indexed="8"/>
        <rFont val="宋体"/>
        <charset val="134"/>
        <scheme val="minor"/>
      </rPr>
      <t xml:space="preserve">
18646741998</t>
    </r>
  </si>
  <si>
    <t>鸡西市梨树区穆棱街道社会治安综合治理中心</t>
  </si>
  <si>
    <t>LQ04602</t>
  </si>
  <si>
    <t>计算机科学与技术、软件工程、网络工程（本科）；计算机科学与技术、软件工程（研究生）</t>
  </si>
  <si>
    <t>鸡西市梨树区教育局</t>
  </si>
  <si>
    <t>梨树区平岗学校</t>
  </si>
  <si>
    <t>LQ047</t>
  </si>
  <si>
    <t>LQ04701</t>
  </si>
  <si>
    <t>历史学、世界史、考古学、外国语言与外国历史、文化遗产</t>
  </si>
  <si>
    <t>具备初中及以上教师资格证</t>
  </si>
  <si>
    <t>LQ04702</t>
  </si>
  <si>
    <t>美术学、绘画、书法学</t>
  </si>
  <si>
    <t>鸡西市第六中学</t>
  </si>
  <si>
    <t>LQ04703</t>
  </si>
  <si>
    <t>物理教师</t>
  </si>
  <si>
    <t>物理学、应用物理学、声学、系统科学与工程</t>
  </si>
  <si>
    <t>鸡西市第二十五中学</t>
  </si>
  <si>
    <t>LQ04704</t>
  </si>
  <si>
    <t>麻山</t>
  </si>
  <si>
    <t>鸡西市麻山区卫生健康局</t>
  </si>
  <si>
    <t>鸡西市麻山区人民医院</t>
  </si>
  <si>
    <t>LQ048</t>
  </si>
  <si>
    <t>LQ04801</t>
  </si>
  <si>
    <r>
      <rPr>
        <sz val="14"/>
        <color theme="1"/>
        <rFont val="宋体"/>
        <charset val="134"/>
        <scheme val="minor"/>
      </rPr>
      <t>苑女士</t>
    </r>
    <r>
      <rPr>
        <sz val="14"/>
        <color indexed="8"/>
        <rFont val="宋体"/>
        <charset val="134"/>
        <scheme val="minor"/>
      </rPr>
      <t>15846708109</t>
    </r>
  </si>
  <si>
    <t>LQ04802</t>
  </si>
  <si>
    <t>财政差额拨款</t>
  </si>
  <si>
    <t>LQ04803</t>
  </si>
  <si>
    <t>0467-2494968</t>
  </si>
  <si>
    <t>鸡西市麻山区农业农村局</t>
  </si>
  <si>
    <t>鸡西市麻山区农业农村和水利服务中心</t>
  </si>
  <si>
    <t>LQ049</t>
  </si>
  <si>
    <t>LQ04901</t>
  </si>
  <si>
    <t>动物医学、动物药学、动植物检疫、实验动物学、中兽医学（本科）；与本科相近专业（研究生）</t>
  </si>
  <si>
    <t>王女士0467-2492493</t>
  </si>
  <si>
    <t>鸡西市麻山
区住房和城乡建设局</t>
  </si>
  <si>
    <t>鸡西市麻山区环卫中心</t>
  </si>
  <si>
    <t>LQ050</t>
  </si>
  <si>
    <t>LQ05001</t>
  </si>
  <si>
    <t>姜女士
13555474577</t>
  </si>
  <si>
    <t>密山</t>
  </si>
  <si>
    <t>中国共产主义青年团密山市委员会</t>
  </si>
  <si>
    <t>密山市青少年活动中心</t>
  </si>
  <si>
    <t>XS001</t>
  </si>
  <si>
    <t>XS00101</t>
  </si>
  <si>
    <t>舞蹈学</t>
  </si>
  <si>
    <t>岗位最低服务期限为5年。</t>
  </si>
  <si>
    <t>杨先生13895856429</t>
  </si>
  <si>
    <t>XS00102</t>
  </si>
  <si>
    <t>中共密山市委组织部</t>
  </si>
  <si>
    <t>密山市人才工作中心</t>
  </si>
  <si>
    <t>财政全额</t>
  </si>
  <si>
    <t>XS002</t>
  </si>
  <si>
    <t>XS00201</t>
  </si>
  <si>
    <t>法学门类</t>
  </si>
  <si>
    <t>限中共党员，岗位最低服务期限为5年。</t>
  </si>
  <si>
    <t>刘女士17645670827</t>
  </si>
  <si>
    <t>密山市老干部服务中心</t>
  </si>
  <si>
    <t>XS00202</t>
  </si>
  <si>
    <t>XS00203</t>
  </si>
  <si>
    <t>XS00204</t>
  </si>
  <si>
    <t>音乐学（本科）；音乐（研究生)</t>
  </si>
  <si>
    <t>中共密山市委政法委</t>
  </si>
  <si>
    <t>中共密山市政法委社会治安综合治理中心</t>
  </si>
  <si>
    <t>XS003</t>
  </si>
  <si>
    <t>XS00301</t>
  </si>
  <si>
    <t>法学类</t>
  </si>
  <si>
    <t>中共密山市委宣传部</t>
  </si>
  <si>
    <t>密山市新时代文明实践中心</t>
  </si>
  <si>
    <t>XS004</t>
  </si>
  <si>
    <t>XS00401</t>
  </si>
  <si>
    <t>XS00402</t>
  </si>
  <si>
    <t>密山市融媒体中心</t>
  </si>
  <si>
    <t>XS00403</t>
  </si>
  <si>
    <t>新闻学、广播电视学、传播学（本科）；新闻传播学、新闻与传播（研究生）</t>
  </si>
  <si>
    <t>需深入边远地区采访，岗位最低服务期限为5年。</t>
  </si>
  <si>
    <t>XS00404</t>
  </si>
  <si>
    <t>汉语言、秘书学(本科）；中国语言文学（研究生）</t>
  </si>
  <si>
    <t>XS00405</t>
  </si>
  <si>
    <t>人力资源管理（本科）；信息资源管理（研究生）</t>
  </si>
  <si>
    <t>中共密山市纪律检查委员会监察委员会</t>
  </si>
  <si>
    <t>密山市纪委监委审查调查服务中心</t>
  </si>
  <si>
    <t>XS005</t>
  </si>
  <si>
    <t>XS00501</t>
  </si>
  <si>
    <t>中共党员，岗位最低服务期限为5年。</t>
  </si>
  <si>
    <t>密山市住房和城乡建设局</t>
  </si>
  <si>
    <t>密山市园林绿化中心</t>
  </si>
  <si>
    <t>财政差额</t>
  </si>
  <si>
    <t>XS006</t>
  </si>
  <si>
    <t>XS00601</t>
  </si>
  <si>
    <t>园林（本科）；风景园林（研究生）</t>
  </si>
  <si>
    <t>密山市环卫中心</t>
  </si>
  <si>
    <t>XS00602</t>
  </si>
  <si>
    <t>汉语言、应用语言学、秘书学、中国语言与文化（本科）；中国语言文学（研究生）</t>
  </si>
  <si>
    <t>密山市房屋征收事务中心</t>
  </si>
  <si>
    <t>XS00603</t>
  </si>
  <si>
    <t>具有较强的学习及写作能力，岗位最低服务期限为5年。</t>
  </si>
  <si>
    <t>密山市中心街道办事处</t>
  </si>
  <si>
    <t>密山市中心街道社会治安综合治理中心</t>
  </si>
  <si>
    <t>XS007</t>
  </si>
  <si>
    <t>XS00701</t>
  </si>
  <si>
    <t>文秘教育</t>
  </si>
  <si>
    <t>XS00702</t>
  </si>
  <si>
    <t>新闻传播</t>
  </si>
  <si>
    <t>密山市知一镇人民政府</t>
  </si>
  <si>
    <t>密山市知一镇党群服务中心</t>
  </si>
  <si>
    <t>XS008</t>
  </si>
  <si>
    <t>XS00801</t>
  </si>
  <si>
    <t>密山市应急管理局</t>
  </si>
  <si>
    <t>密山市应急管理综合行政执法大队</t>
  </si>
  <si>
    <t>XS009</t>
  </si>
  <si>
    <t>XS00901</t>
  </si>
  <si>
    <t>密山市信访局</t>
  </si>
  <si>
    <t>密山市社会矛盾纠纷调处服务中心</t>
  </si>
  <si>
    <t>XS010</t>
  </si>
  <si>
    <t>XS01001</t>
  </si>
  <si>
    <t>密山市文体广电和旅游局</t>
  </si>
  <si>
    <t>密山市文化馆</t>
  </si>
  <si>
    <t>XS011</t>
  </si>
  <si>
    <t>XS01101</t>
  </si>
  <si>
    <t>戏剧学（本科）；戏剧与影视（研究生）</t>
  </si>
  <si>
    <t>密山市图书馆</t>
  </si>
  <si>
    <t>XS01102</t>
  </si>
  <si>
    <t>密山市卫生健康局</t>
  </si>
  <si>
    <t>密山市中医医院</t>
  </si>
  <si>
    <t>XS012</t>
  </si>
  <si>
    <t>XS01201</t>
  </si>
  <si>
    <t>具备执业医师资格证（不包括执业助理医师证）；应届毕业生可无执业医师证，岗位最低服务期限为5年。</t>
  </si>
  <si>
    <t>XS01202</t>
  </si>
  <si>
    <t>专业技术岗位临床医生</t>
  </si>
  <si>
    <t>XS01203</t>
  </si>
  <si>
    <t>专业技术岗位中医医生</t>
  </si>
  <si>
    <t>XS01204</t>
  </si>
  <si>
    <t>专业技术岗位中西医临床
医生</t>
  </si>
  <si>
    <t xml:space="preserve">中西医临床医学（本科）；中西医结合（研究生）
</t>
  </si>
  <si>
    <t>XS01205</t>
  </si>
  <si>
    <t>专业技术岗位医学影像医生</t>
  </si>
  <si>
    <t>医学影像学（本科）；医学技术（研究生）</t>
  </si>
  <si>
    <t>XS01206</t>
  </si>
  <si>
    <t>针灸推拿学（本科）；针灸（研究生）</t>
  </si>
  <si>
    <t>XS01207</t>
  </si>
  <si>
    <t>专业技术岗位康复治疗师</t>
  </si>
  <si>
    <t>康复治疗学（本科）；临床医学（研究生）</t>
  </si>
  <si>
    <t>密山市中心街道社区卫生服务中心</t>
  </si>
  <si>
    <t>XS01208</t>
  </si>
  <si>
    <t>具备执业医师资格证（不包括执业助理医师），岗位最低服务期限为5年。</t>
  </si>
  <si>
    <t>XS01209</t>
  </si>
  <si>
    <t>妇科医生</t>
  </si>
  <si>
    <t>XS01210</t>
  </si>
  <si>
    <t>内科医生</t>
  </si>
  <si>
    <t>XS01211</t>
  </si>
  <si>
    <t>XS01212</t>
  </si>
  <si>
    <t>预防保健医生</t>
  </si>
  <si>
    <t>预防医学</t>
  </si>
  <si>
    <t>XS01213</t>
  </si>
  <si>
    <t>临床药学</t>
  </si>
  <si>
    <t>XS01214</t>
  </si>
  <si>
    <t>专业技术岗位内科医生</t>
  </si>
  <si>
    <t>具备执业医师资格证书（不包括执业助理医师证书）；岗位最低服务期限5年</t>
  </si>
  <si>
    <t>XS01215</t>
  </si>
  <si>
    <t>需具有初级会计专业技术资格证；岗位最低服务期限5年。</t>
  </si>
  <si>
    <t>密山市兴凯镇卫生院</t>
  </si>
  <si>
    <t>XS01216</t>
  </si>
  <si>
    <t>公卫医生</t>
  </si>
  <si>
    <t>公共卫生与预防医学类</t>
  </si>
  <si>
    <t>具有公共卫生医师执业助理证或公共卫生医师执业证，岗位最低服务期限为5年。</t>
  </si>
  <si>
    <t>密山市太平乡卫生院</t>
  </si>
  <si>
    <t>XS01217</t>
  </si>
  <si>
    <t>具备执业医师资格证（包括执业助理医师证），岗位最低服务期限为5年。</t>
  </si>
  <si>
    <t>密山市人民医院</t>
  </si>
  <si>
    <t>XS01218</t>
  </si>
  <si>
    <t>医学
影像学</t>
  </si>
  <si>
    <t>XS01219</t>
  </si>
  <si>
    <t>XS01220</t>
  </si>
  <si>
    <t>密山市精神病医院</t>
  </si>
  <si>
    <t>XS01221</t>
  </si>
  <si>
    <t>药学</t>
  </si>
  <si>
    <t>取得药学专业职称证或执业药师证，岗位最低服务期限为5年。</t>
  </si>
  <si>
    <t>XS01222</t>
  </si>
  <si>
    <t>密山市妇幼保健计划生育服务中心</t>
  </si>
  <si>
    <t>XS01223</t>
  </si>
  <si>
    <t>康复技师</t>
  </si>
  <si>
    <t>康复治疗学</t>
  </si>
  <si>
    <t>XS01224</t>
  </si>
  <si>
    <t>XS01225</t>
  </si>
  <si>
    <t>助产士</t>
  </si>
  <si>
    <t>助产学</t>
  </si>
  <si>
    <t>具备护士执业资格证，岗位最低服务期限为5年。</t>
  </si>
  <si>
    <t>XS01226</t>
  </si>
  <si>
    <t>妇产科医生</t>
  </si>
  <si>
    <t>XS01227</t>
  </si>
  <si>
    <t>麻醉科医生</t>
  </si>
  <si>
    <t>XS01228</t>
  </si>
  <si>
    <t>外科医生</t>
  </si>
  <si>
    <t>XS01229</t>
  </si>
  <si>
    <t>XS01230</t>
  </si>
  <si>
    <t>具备执业医师资格证（包括执业助理医师证）岗位最低服务期限为5年。</t>
  </si>
  <si>
    <t>XS01231</t>
  </si>
  <si>
    <t>XS01232</t>
  </si>
  <si>
    <t>影像技师</t>
  </si>
  <si>
    <t>医学影像技术</t>
  </si>
  <si>
    <t>密山市二人班乡中心卫生院</t>
  </si>
  <si>
    <t>XS01233</t>
  </si>
  <si>
    <t>密山市当壁镇卫生院</t>
  </si>
  <si>
    <t>XS01234</t>
  </si>
  <si>
    <t>密山市承紫河乡卫生院</t>
  </si>
  <si>
    <t>XS01235</t>
  </si>
  <si>
    <t>密山市白鱼湾镇中心卫生院</t>
  </si>
  <si>
    <t>XS01236</t>
  </si>
  <si>
    <t>密山市爱国卫生工作服务中心</t>
  </si>
  <si>
    <t>XS01237</t>
  </si>
  <si>
    <t>预防医学；妇幼保健医学</t>
  </si>
  <si>
    <t>XS01238</t>
  </si>
  <si>
    <t>医学信息工程</t>
  </si>
  <si>
    <t>密山市水务局</t>
  </si>
  <si>
    <t>密山市河道工作服务中心</t>
  </si>
  <si>
    <t>XS013</t>
  </si>
  <si>
    <t>XS01301</t>
  </si>
  <si>
    <t>水务工程、水利水电工程（本科）；水利工程（研究生）</t>
  </si>
  <si>
    <t>密山市灌溉排水中心</t>
  </si>
  <si>
    <t>XS01302</t>
  </si>
  <si>
    <t>密山市数字经济产业发展中心</t>
  </si>
  <si>
    <t>XS014</t>
  </si>
  <si>
    <t>XS01401</t>
  </si>
  <si>
    <t>物联网工程、智能科学与技术、数据科学与大数据技术、区块链工程、软件工程（本科）；软件工程（研究生）</t>
  </si>
  <si>
    <t>需经常性出差、加班；岗位最低服务期限为5年。</t>
  </si>
  <si>
    <t>XS01402</t>
  </si>
  <si>
    <t>经济学、经济统计学、数字经济（本科）；应用经济学、理论经济学、数字经济（研究生）</t>
  </si>
  <si>
    <t>密山市市场监督管理局</t>
  </si>
  <si>
    <t>密山市检验检测中心</t>
  </si>
  <si>
    <t>XS015</t>
  </si>
  <si>
    <t>XS01501</t>
  </si>
  <si>
    <t>技术员</t>
  </si>
  <si>
    <t>食品安全与检测</t>
  </si>
  <si>
    <t>密山市民政局</t>
  </si>
  <si>
    <t>密山市殡仪馆</t>
  </si>
  <si>
    <t>自收自支</t>
  </si>
  <si>
    <t>XS016</t>
  </si>
  <si>
    <t>XS01601</t>
  </si>
  <si>
    <t>密山市煤炭生产安全管理局</t>
  </si>
  <si>
    <t>密山市煤矿安全技术中心</t>
  </si>
  <si>
    <t>XS017</t>
  </si>
  <si>
    <t>XS01701</t>
  </si>
  <si>
    <t>安全技术员</t>
  </si>
  <si>
    <t>矿井通风与安全、矿山机电、矿山机电技术</t>
  </si>
  <si>
    <t>需煤矿井下作业，岗位最低服务期限为5年。</t>
  </si>
  <si>
    <t>密山市柳毛乡人民政府</t>
  </si>
  <si>
    <t>密山市柳毛乡乡村振兴发展服务中心</t>
  </si>
  <si>
    <t>XS018</t>
  </si>
  <si>
    <t>XS01801</t>
  </si>
  <si>
    <t xml:space="preserve">
工商管理、市场营销、会计学、财务管理、审计学（本科）；工商管理、审计、会计（研究生）
</t>
  </si>
  <si>
    <t>具有初级会计专业技术资格证者年龄可放宽至40周岁；岗位最低服务期限为5年。</t>
  </si>
  <si>
    <t>密山市林业和草原局</t>
  </si>
  <si>
    <t>密山市珠山林场</t>
  </si>
  <si>
    <t>XS019</t>
  </si>
  <si>
    <t>XS01901</t>
  </si>
  <si>
    <t>林学类</t>
  </si>
  <si>
    <t>XS01902</t>
  </si>
  <si>
    <t>经济学类</t>
  </si>
  <si>
    <t>密山市三道岭林场</t>
  </si>
  <si>
    <t>XS01903</t>
  </si>
  <si>
    <t>差额事业</t>
  </si>
  <si>
    <t>XS01904</t>
  </si>
  <si>
    <t>会计学、审计学、财务管理（本科）；会计、审计（研究生）</t>
  </si>
  <si>
    <t>XS01905</t>
  </si>
  <si>
    <t>法学类、计算机类（本科）；法学类、计算机科学与技术（研究生）</t>
  </si>
  <si>
    <t>密山市青梅山林场</t>
  </si>
  <si>
    <t>XS01906</t>
  </si>
  <si>
    <t>XS01907</t>
  </si>
  <si>
    <t>XS01908</t>
  </si>
  <si>
    <t>密山市林业和草原工作总站</t>
  </si>
  <si>
    <t>XS01909</t>
  </si>
  <si>
    <t>XS01910</t>
  </si>
  <si>
    <t>密山市金银库林场</t>
  </si>
  <si>
    <t>XS01911</t>
  </si>
  <si>
    <t>XS01912</t>
  </si>
  <si>
    <t>XS01913</t>
  </si>
  <si>
    <t>XS01914</t>
  </si>
  <si>
    <t>林学类、林业工程类（本科）；林业工程（研究生）</t>
  </si>
  <si>
    <t>密山市金沙林场</t>
  </si>
  <si>
    <t>XS01915</t>
  </si>
  <si>
    <t>XS01916</t>
  </si>
  <si>
    <t>密山市蜂蜜山林场</t>
  </si>
  <si>
    <t>XS01917</t>
  </si>
  <si>
    <t>XS01918</t>
  </si>
  <si>
    <t>密山市二龙山林场</t>
  </si>
  <si>
    <t>XS01919</t>
  </si>
  <si>
    <t>XS01920</t>
  </si>
  <si>
    <t>XS01921</t>
  </si>
  <si>
    <t>密山市大顶山林场</t>
  </si>
  <si>
    <t>XS01922</t>
  </si>
  <si>
    <t>密山市教育局</t>
  </si>
  <si>
    <t>密山市逸夫小学</t>
  </si>
  <si>
    <t>XS020</t>
  </si>
  <si>
    <t>XS02001</t>
  </si>
  <si>
    <t>语文教师</t>
  </si>
  <si>
    <t>报考专业相对应教师资格证，岗位最低服务期限为5年。</t>
  </si>
  <si>
    <t>XS02002</t>
  </si>
  <si>
    <t>数学与应用数学</t>
  </si>
  <si>
    <t>密山市铁路小学</t>
  </si>
  <si>
    <t>XS02003</t>
  </si>
  <si>
    <t>XS02004</t>
  </si>
  <si>
    <t>密山市实验小学</t>
  </si>
  <si>
    <t>XS02005</t>
  </si>
  <si>
    <t>XS02006</t>
  </si>
  <si>
    <t>密山市蓝天实验学校</t>
  </si>
  <si>
    <t>XS02007</t>
  </si>
  <si>
    <t>专业技术岗位语文教师</t>
  </si>
  <si>
    <t>具备报考岗位相对应的教师资格证，岗位最低服务期限为5年。</t>
  </si>
  <si>
    <t>XS02008</t>
  </si>
  <si>
    <t>专业技术岗位数学教师</t>
  </si>
  <si>
    <t>数学与应用数学（本科）；数学（研究生）</t>
  </si>
  <si>
    <t>密山市第一中学</t>
  </si>
  <si>
    <t>XS02009</t>
  </si>
  <si>
    <t>专业技术岗位物理教师</t>
  </si>
  <si>
    <t>物理学（本科）；物理学（研究生）；</t>
  </si>
  <si>
    <t>XS02010</t>
  </si>
  <si>
    <t>专业技术岗位化学教师</t>
  </si>
  <si>
    <t>化学（本科）；化学（研究生）；</t>
  </si>
  <si>
    <t>密山市第二小学</t>
  </si>
  <si>
    <t>XS02011</t>
  </si>
  <si>
    <t>XS02012</t>
  </si>
  <si>
    <t>密山市交通运输局</t>
  </si>
  <si>
    <t>密山市公路事业发展中心</t>
  </si>
  <si>
    <t>XS021</t>
  </si>
  <si>
    <t>XS02101</t>
  </si>
  <si>
    <t>道路桥梁与渡河工程（本科）、交通运输工程（研究生）</t>
  </si>
  <si>
    <t>密山市发展和改革局</t>
  </si>
  <si>
    <t>密山市重点项目服务中心</t>
  </si>
  <si>
    <t>XS022</t>
  </si>
  <si>
    <t>XS02201</t>
  </si>
  <si>
    <t>汉语言文学、应用语言学</t>
  </si>
  <si>
    <t>XS02202</t>
  </si>
  <si>
    <t>水利水电工程</t>
  </si>
  <si>
    <t>XS02203</t>
  </si>
  <si>
    <t>新能源科学与工程</t>
  </si>
  <si>
    <t>XS02204</t>
  </si>
  <si>
    <t>应用语言学、秘书学（本科）；中国语言文学（研究生）</t>
  </si>
  <si>
    <t>XS02205</t>
  </si>
  <si>
    <t>水利水电工程、水利科学与工程（本科）；水利工程（研究生）</t>
  </si>
  <si>
    <t>XS02206</t>
  </si>
  <si>
    <t>新能源科学与工程、能源与动力工程（本科）；能源动力（研究生）</t>
  </si>
  <si>
    <t>密山市承紫河乡人民政府</t>
  </si>
  <si>
    <t>密山市承紫河乡乡村振兴发展服务中心</t>
  </si>
  <si>
    <t>XS023</t>
  </si>
  <si>
    <t>XS02301</t>
  </si>
  <si>
    <t>技术人员</t>
  </si>
  <si>
    <t>动物医学</t>
  </si>
  <si>
    <t>密山市财政局</t>
  </si>
  <si>
    <t>密山市投资评审中心</t>
  </si>
  <si>
    <t>XS024</t>
  </si>
  <si>
    <t>XS02401</t>
  </si>
  <si>
    <t>土木类</t>
  </si>
  <si>
    <t>鸡东</t>
  </si>
  <si>
    <t>中共鸡东县委组织部</t>
  </si>
  <si>
    <t>鸡东县人才工作中心</t>
  </si>
  <si>
    <t>XS025</t>
  </si>
  <si>
    <t>XS02501</t>
  </si>
  <si>
    <t>办公室职员</t>
  </si>
  <si>
    <t>中国语言文学类（本科）
；中国语言文学、新闻传播学、新闻与传播（研究生）</t>
  </si>
  <si>
    <t xml:space="preserve">刘女士
0467-5563397
</t>
  </si>
  <si>
    <t>XS02502</t>
  </si>
  <si>
    <t>人才引进保障股职员</t>
  </si>
  <si>
    <t xml:space="preserve">刘女士
0467-5563398
</t>
  </si>
  <si>
    <t>中共鸡东县委党校</t>
  </si>
  <si>
    <t>XS026</t>
  </si>
  <si>
    <t>XS02601</t>
  </si>
  <si>
    <t>教师</t>
  </si>
  <si>
    <t>思想政治教育、科学社会主义、中国共产党历史（本科）；政治学、马克思主义理论、中共党史党建学、法律（研究生）</t>
  </si>
  <si>
    <t>崔女士
18249493149</t>
  </si>
  <si>
    <t>鸡东县住房和城乡建设局</t>
  </si>
  <si>
    <t>鸡东县供排水服务中心</t>
  </si>
  <si>
    <t>XS027</t>
  </si>
  <si>
    <t>XS02701</t>
  </si>
  <si>
    <t>迟女士18045742917</t>
  </si>
  <si>
    <t>鸡东县文体广电和旅游局</t>
  </si>
  <si>
    <t>鸡东县少年儿童业余体育学校</t>
  </si>
  <si>
    <t>XS028</t>
  </si>
  <si>
    <t>XS02801</t>
  </si>
  <si>
    <t>运动教练</t>
  </si>
  <si>
    <t>运动训练（本科）；体育（研究生）</t>
  </si>
  <si>
    <t>于女士15846711318</t>
  </si>
  <si>
    <t>鸡东县卫生健康局</t>
  </si>
  <si>
    <t>鸡东县妇幼保健计划生育服务中心</t>
  </si>
  <si>
    <t>XS029</t>
  </si>
  <si>
    <t>XS02901</t>
  </si>
  <si>
    <t>李女士18746711678</t>
  </si>
  <si>
    <t>鸡东县水务局</t>
  </si>
  <si>
    <t>鸡东县河道治理事务中心</t>
  </si>
  <si>
    <t>XS030</t>
  </si>
  <si>
    <t>XS03001</t>
  </si>
  <si>
    <t>会计学、审计学、 财务管理（本科）；会计、审计（研究生）</t>
  </si>
  <si>
    <t>吴先生18204673217</t>
  </si>
  <si>
    <t>XS03002</t>
  </si>
  <si>
    <t>计算机科学与技术、软件工程、网络工程、信息安全、物联网工程、数字媒体技术（本科）；计算机科学与技术（研究生）</t>
  </si>
  <si>
    <t>鸡东县农业农村局</t>
  </si>
  <si>
    <t>鸡东县乡村振兴服务中心</t>
  </si>
  <si>
    <t>XS031</t>
  </si>
  <si>
    <t>XS03101</t>
  </si>
  <si>
    <t>统计员</t>
  </si>
  <si>
    <t>农学、园艺、植物保护、植物科学与技术、种子科学与工程（本科）；农学（研究生）</t>
  </si>
  <si>
    <t>李女士13359967721</t>
  </si>
  <si>
    <t>鸡东县农业技术推广中心</t>
  </si>
  <si>
    <t>XS03102</t>
  </si>
  <si>
    <t>农学、园艺、植物保护、植物科学与技术、种子科学与工程（本科）；园艺学、植物保护（研究生）</t>
  </si>
  <si>
    <t>祖女士13199173888</t>
  </si>
  <si>
    <t>鸡东县农村合作经济服务中心</t>
  </si>
  <si>
    <t>XS03103</t>
  </si>
  <si>
    <t>合同仲裁员</t>
  </si>
  <si>
    <t xml:space="preserve"> 农林经济管理、
农村区域发展（本科）；农林经济管理（研究生）</t>
  </si>
  <si>
    <t>张女士18646736899</t>
  </si>
  <si>
    <t>鸡东县发展和改革局</t>
  </si>
  <si>
    <t>鸡东县生产力促进中心</t>
  </si>
  <si>
    <t>XS032</t>
  </si>
  <si>
    <t>XS03201</t>
  </si>
  <si>
    <t>国民经济管理，资源与环境经济学，商务经济学，能源经济（本科）；应用经济学，应用统计（研究生）</t>
  </si>
  <si>
    <t>贾先生    13359967555</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</si>
</sst>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4">
    <font>
      <sz val="11"/>
      <color theme="1"/>
      <name val="宋体"/>
      <charset val="134"/>
      <scheme val="minor"/>
    </font>
    <font>
      <sz val="14"/>
      <color theme="1"/>
      <name val="宋体"/>
      <charset val="134"/>
      <scheme val="minor"/>
    </font>
    <font>
      <b/>
      <sz val="28"/>
      <name val="宋体"/>
      <charset val="134"/>
      <scheme val="minor"/>
    </font>
    <font>
      <b/>
      <sz val="14"/>
      <color theme="1"/>
      <name val="宋体"/>
      <charset val="134"/>
      <scheme val="minor"/>
    </font>
    <font>
      <b/>
      <sz val="14"/>
      <name val="宋体"/>
      <charset val="134"/>
      <scheme val="minor"/>
    </font>
    <font>
      <sz val="14"/>
      <name val="宋体"/>
      <charset val="134"/>
      <scheme val="minor"/>
    </font>
    <font>
      <sz val="14"/>
      <color rgb="FF000000"/>
      <name val="宋体"/>
      <charset val="134"/>
      <scheme val="minor"/>
    </font>
    <font>
      <sz val="12"/>
      <name val="宋体"/>
      <charset val="134"/>
      <scheme val="minor"/>
    </font>
    <font>
      <sz val="12"/>
      <color rgb="FF000000"/>
      <name val="宋体"/>
      <charset val="134"/>
      <scheme val="minor"/>
    </font>
    <font>
      <sz val="12"/>
      <color theme="1"/>
      <name val="宋体"/>
      <charset val="134"/>
    </font>
    <font>
      <sz val="12"/>
      <name val="宋体"/>
      <charset val="134"/>
    </font>
    <font>
      <sz val="14"/>
      <color indexed="8"/>
      <name val="宋体"/>
      <charset val="134"/>
      <scheme val="minor"/>
    </font>
    <font>
      <sz val="12"/>
      <color theme="1"/>
      <name val="方正书宋_GBK"/>
      <charset val="134"/>
    </font>
    <font>
      <sz val="14"/>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s>
  <fills count="34">
    <fill>
      <patternFill patternType="none"/>
    </fill>
    <fill>
      <patternFill patternType="gray125"/>
    </fill>
    <fill>
      <patternFill patternType="solid">
        <fgColor theme="5"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5" borderId="13" applyNumberFormat="0" applyAlignment="0" applyProtection="0">
      <alignment vertical="center"/>
    </xf>
    <xf numFmtId="0" fontId="23" fillId="6" borderId="14" applyNumberFormat="0" applyAlignment="0" applyProtection="0">
      <alignment vertical="center"/>
    </xf>
    <xf numFmtId="0" fontId="24" fillId="6" borderId="13" applyNumberFormat="0" applyAlignment="0" applyProtection="0">
      <alignment vertical="center"/>
    </xf>
    <xf numFmtId="0" fontId="25" fillId="7"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0" fillId="0" borderId="0">
      <alignment vertical="center"/>
    </xf>
    <xf numFmtId="0" fontId="0" fillId="0" borderId="0">
      <alignment vertical="center"/>
    </xf>
    <xf numFmtId="0" fontId="10" fillId="0" borderId="0"/>
  </cellStyleXfs>
  <cellXfs count="77">
    <xf numFmtId="0" fontId="0" fillId="0" borderId="0" xfId="0">
      <alignment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2" borderId="0" xfId="0" applyFont="1" applyFill="1" applyAlignment="1">
      <alignment horizontal="center" vertical="center" wrapText="1"/>
    </xf>
    <xf numFmtId="0" fontId="0" fillId="0" borderId="0" xfId="0" applyFill="1">
      <alignment vertical="center"/>
    </xf>
    <xf numFmtId="0" fontId="0"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readingOrder="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justify" vertical="center" wrapText="1"/>
    </xf>
    <xf numFmtId="0" fontId="1" fillId="0" borderId="6"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5" fillId="0" borderId="6"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4" fontId="5" fillId="0" borderId="6" xfId="4"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5" fillId="0" borderId="1" xfId="51" applyFont="1" applyFill="1" applyBorder="1" applyAlignment="1">
      <alignment horizontal="left" vertical="center" wrapText="1"/>
    </xf>
    <xf numFmtId="0" fontId="9"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vertical="center" wrapText="1"/>
    </xf>
    <xf numFmtId="0" fontId="12" fillId="0" borderId="6"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6" xfId="0" applyFont="1" applyFill="1" applyBorder="1" applyAlignment="1">
      <alignment horizontal="center" vertical="center" wrapText="1"/>
    </xf>
    <xf numFmtId="0" fontId="1" fillId="0" borderId="6" xfId="5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shrinkToFit="1"/>
    </xf>
    <xf numFmtId="0" fontId="5" fillId="0" borderId="6" xfId="0" applyNumberFormat="1"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5" fillId="0" borderId="6"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xfId="49"/>
    <cellStyle name="常规 4"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94;&#20449;&#25991;&#20214;\WeChat%20Files\wang-793521\FileStorage\File\2023-08\2023&#24180;&#40657;&#40857;&#27743;&#20154;&#25165;&#21608;&#35745;&#21010;&#65288;&#37329;&#23665;&#25991;&#2672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5">
          <cell r="D5" t="str">
            <v>鸡西市人大代表履职服务中心</v>
          </cell>
          <cell r="E5" t="str">
            <v>公益一类</v>
          </cell>
          <cell r="F5" t="str">
            <v>全额拨款</v>
          </cell>
        </row>
        <row r="6">
          <cell r="D6" t="str">
            <v>鸡西市人防指挥信息保障中心</v>
          </cell>
          <cell r="E6" t="str">
            <v>公益一类</v>
          </cell>
          <cell r="F6" t="str">
            <v>全额拨款</v>
          </cell>
        </row>
        <row r="7">
          <cell r="D7" t="str">
            <v>鸡西市人防指挥信息保障中心</v>
          </cell>
          <cell r="E7" t="str">
            <v>公益一类</v>
          </cell>
          <cell r="F7" t="str">
            <v>全额拨款</v>
          </cell>
        </row>
        <row r="8">
          <cell r="D8" t="str">
            <v>鸡西市融媒体中心</v>
          </cell>
          <cell r="E8" t="str">
            <v>公益二类</v>
          </cell>
          <cell r="F8" t="str">
            <v>差额拨款</v>
          </cell>
        </row>
        <row r="9">
          <cell r="D9" t="str">
            <v>鸡西市消费者权益保护中心</v>
          </cell>
          <cell r="E9" t="str">
            <v>公益一类</v>
          </cell>
          <cell r="F9" t="str">
            <v>全额拨款</v>
          </cell>
        </row>
        <row r="10">
          <cell r="D10" t="str">
            <v>鸡西市个体私营经济发展服务中心</v>
          </cell>
          <cell r="E10" t="str">
            <v>公益一类</v>
          </cell>
          <cell r="F10" t="str">
            <v>全额拨款</v>
          </cell>
        </row>
        <row r="11">
          <cell r="D11" t="str">
            <v>鸡西市检验检测中心</v>
          </cell>
          <cell r="E11" t="str">
            <v>公益一类</v>
          </cell>
          <cell r="F11" t="str">
            <v>全额拨款</v>
          </cell>
        </row>
        <row r="12">
          <cell r="D12" t="str">
            <v>鸡西市检验检测中心</v>
          </cell>
          <cell r="E12" t="str">
            <v>公益一类</v>
          </cell>
          <cell r="F12" t="str">
            <v>全额拨款</v>
          </cell>
        </row>
        <row r="13">
          <cell r="D13" t="str">
            <v>鸡西市检验检测中心</v>
          </cell>
          <cell r="E13" t="str">
            <v>公益一类</v>
          </cell>
          <cell r="F13" t="str">
            <v>全额拨款</v>
          </cell>
        </row>
        <row r="14">
          <cell r="D14" t="str">
            <v>鸡西市检验检测中心</v>
          </cell>
          <cell r="E14" t="str">
            <v>公益一类</v>
          </cell>
          <cell r="F14" t="str">
            <v>全额拨款</v>
          </cell>
        </row>
        <row r="15">
          <cell r="D15" t="str">
            <v>鸡西市检验检测中心</v>
          </cell>
          <cell r="E15" t="str">
            <v>公益一类</v>
          </cell>
          <cell r="F15" t="str">
            <v>全额拨款</v>
          </cell>
        </row>
        <row r="16">
          <cell r="D16" t="str">
            <v>鸡西市药品检验中心</v>
          </cell>
          <cell r="E16" t="str">
            <v>公益一类</v>
          </cell>
          <cell r="F16" t="str">
            <v>全额拨款</v>
          </cell>
        </row>
        <row r="17">
          <cell r="D17" t="str">
            <v>鸡西市药品检验中心</v>
          </cell>
          <cell r="E17" t="str">
            <v>公益一类</v>
          </cell>
          <cell r="F17" t="str">
            <v>全额拨款</v>
          </cell>
        </row>
        <row r="18">
          <cell r="D18" t="str">
            <v>鸡西市特种设备检验研究所</v>
          </cell>
          <cell r="E18" t="str">
            <v>公益一类</v>
          </cell>
          <cell r="F18" t="str">
            <v>全额拨款</v>
          </cell>
        </row>
        <row r="19">
          <cell r="D19" t="str">
            <v>鸡西市石墨产品质量监督检验检测中心</v>
          </cell>
          <cell r="E19" t="str">
            <v>公益二类</v>
          </cell>
          <cell r="F19" t="str">
            <v>全额拨款</v>
          </cell>
        </row>
        <row r="20">
          <cell r="D20" t="str">
            <v>鸡西市石墨产品质量监督检验检测中心</v>
          </cell>
          <cell r="E20" t="str">
            <v>公益二类</v>
          </cell>
          <cell r="F20" t="str">
            <v>全额拨款</v>
          </cell>
        </row>
        <row r="21">
          <cell r="D21" t="str">
            <v>鸡西市石墨产品质量监督检验检测中心</v>
          </cell>
          <cell r="E21" t="str">
            <v>公益二类</v>
          </cell>
          <cell r="F21" t="str">
            <v>全额拨款</v>
          </cell>
        </row>
        <row r="22">
          <cell r="D22" t="str">
            <v>鸡西市纪委监委审查调查服务中心</v>
          </cell>
          <cell r="E22" t="str">
            <v>公益一类</v>
          </cell>
          <cell r="F22" t="str">
            <v>全额拨款</v>
          </cell>
        </row>
        <row r="23">
          <cell r="D23" t="str">
            <v>中共鸡西市纪律检查委员会鸡西市监察委员会
电化教育中心</v>
          </cell>
          <cell r="E23" t="str">
            <v>公益一类</v>
          </cell>
          <cell r="F23" t="str">
            <v>全额拨款</v>
          </cell>
        </row>
        <row r="24">
          <cell r="D24" t="str">
            <v>中共鸡西市纪律检查委员会鸡西市监察委员会
电化教育中心</v>
          </cell>
          <cell r="E24" t="str">
            <v>公益一类</v>
          </cell>
          <cell r="F24" t="str">
            <v>全额拨款</v>
          </cell>
        </row>
        <row r="25">
          <cell r="D25" t="str">
            <v>鸡西市统计发展服务中心</v>
          </cell>
          <cell r="E25" t="str">
            <v>公益一类</v>
          </cell>
          <cell r="F25" t="str">
            <v>全额拨款</v>
          </cell>
        </row>
        <row r="26">
          <cell r="D26" t="str">
            <v>鸡西市统计发展服务中心</v>
          </cell>
          <cell r="E26" t="str">
            <v>公益一类</v>
          </cell>
          <cell r="F26" t="str">
            <v>全额拨款</v>
          </cell>
        </row>
        <row r="27">
          <cell r="D27" t="str">
            <v>鸡西市社情民意调查中心</v>
          </cell>
          <cell r="E27" t="str">
            <v>公益一类</v>
          </cell>
          <cell r="F27" t="str">
            <v>全额拨款</v>
          </cell>
        </row>
        <row r="28">
          <cell r="D28" t="str">
            <v>鸡西市科学技术情报研究所</v>
          </cell>
          <cell r="E28" t="str">
            <v>公益一类</v>
          </cell>
          <cell r="F28" t="str">
            <v>全额拨款</v>
          </cell>
        </row>
        <row r="29">
          <cell r="D29" t="str">
            <v>鸡西市科学技术情报研究所</v>
          </cell>
          <cell r="E29" t="str">
            <v>公益一类</v>
          </cell>
          <cell r="F29" t="str">
            <v>全额拨款</v>
          </cell>
        </row>
        <row r="30">
          <cell r="D30" t="str">
            <v>黑龙江兴凯湖国家级自然保护区管理局科研宣教中心</v>
          </cell>
          <cell r="E30" t="str">
            <v>公益一类</v>
          </cell>
          <cell r="F30" t="str">
            <v>全额拨款</v>
          </cell>
        </row>
        <row r="31">
          <cell r="D31" t="str">
            <v>黑龙江兴凯湖国家级自然保护区管理局科研宣教中心</v>
          </cell>
          <cell r="E31" t="str">
            <v>公益一类</v>
          </cell>
          <cell r="F31" t="str">
            <v>全额拨款</v>
          </cell>
        </row>
        <row r="32">
          <cell r="D32" t="str">
            <v>鸡西市接待办公室</v>
          </cell>
          <cell r="E32" t="str">
            <v>公益一类</v>
          </cell>
          <cell r="F32" t="str">
            <v>全额拨款</v>
          </cell>
        </row>
        <row r="33">
          <cell r="D33" t="str">
            <v>鸡西市接待办公室</v>
          </cell>
          <cell r="E33" t="str">
            <v>公益一类</v>
          </cell>
          <cell r="F33" t="str">
            <v>全额拨款</v>
          </cell>
        </row>
        <row r="34">
          <cell r="D34" t="str">
            <v>林业和草原工作总站</v>
          </cell>
          <cell r="E34" t="str">
            <v>公益一类</v>
          </cell>
          <cell r="F34" t="str">
            <v>全额拨款</v>
          </cell>
        </row>
        <row r="35">
          <cell r="D35" t="str">
            <v>鸡西市麻山林场</v>
          </cell>
          <cell r="E35" t="str">
            <v>公益二类</v>
          </cell>
          <cell r="F35" t="str">
            <v>财政部分补助</v>
          </cell>
        </row>
        <row r="36">
          <cell r="D36" t="str">
            <v>鸡西市胜利林场</v>
          </cell>
          <cell r="E36" t="str">
            <v>公益二类</v>
          </cell>
          <cell r="F36" t="str">
            <v>财政部分补助</v>
          </cell>
        </row>
        <row r="37">
          <cell r="D37" t="str">
            <v>鸡西市柳毛林场</v>
          </cell>
          <cell r="E37" t="str">
            <v>公益二类</v>
          </cell>
          <cell r="F37" t="str">
            <v>财政部分补助</v>
          </cell>
        </row>
        <row r="38">
          <cell r="D38" t="str">
            <v>鸡西市和平林场</v>
          </cell>
          <cell r="E38" t="str">
            <v>公益二类</v>
          </cell>
          <cell r="F38" t="str">
            <v>财政部分补助</v>
          </cell>
        </row>
        <row r="39">
          <cell r="D39" t="str">
            <v>中共鸡西市委党校</v>
          </cell>
          <cell r="E39" t="str">
            <v>公益一类</v>
          </cell>
          <cell r="F39" t="str">
            <v>财政全额拨款</v>
          </cell>
        </row>
        <row r="40">
          <cell r="D40" t="str">
            <v>鸡西市土地收购储备整理中心</v>
          </cell>
          <cell r="E40" t="str">
            <v>公益一类</v>
          </cell>
          <cell r="F40" t="str">
            <v>非财政补助</v>
          </cell>
        </row>
        <row r="41">
          <cell r="D41" t="str">
            <v>鸡西市不动产登记中心</v>
          </cell>
          <cell r="E41" t="str">
            <v>公益二类</v>
          </cell>
          <cell r="F41" t="str">
            <v>非财政补助</v>
          </cell>
        </row>
        <row r="42">
          <cell r="D42" t="str">
            <v>鸡西市不动产登记中心</v>
          </cell>
          <cell r="E42" t="str">
            <v>公益二类</v>
          </cell>
          <cell r="F42" t="str">
            <v>非财政补助</v>
          </cell>
        </row>
        <row r="43">
          <cell r="D43" t="str">
            <v>鸡西市不动产登记中心</v>
          </cell>
          <cell r="E43" t="str">
            <v>公益二类</v>
          </cell>
          <cell r="F43" t="str">
            <v>非财政补助</v>
          </cell>
        </row>
        <row r="44">
          <cell r="D44" t="str">
            <v>鸡西市不动产登记中心</v>
          </cell>
          <cell r="E44" t="str">
            <v>公益二类</v>
          </cell>
          <cell r="F44" t="str">
            <v>非财政补助</v>
          </cell>
        </row>
        <row r="45">
          <cell r="D45" t="str">
            <v>鸡西市自然资源规划研究院</v>
          </cell>
          <cell r="E45" t="str">
            <v>公益二类</v>
          </cell>
          <cell r="F45" t="str">
            <v>财政部分补助</v>
          </cell>
        </row>
        <row r="46">
          <cell r="D46" t="str">
            <v>鸡西市自然资源规划研究院</v>
          </cell>
          <cell r="E46" t="str">
            <v>公益二类</v>
          </cell>
          <cell r="F46" t="str">
            <v>财政部分补助</v>
          </cell>
        </row>
        <row r="47">
          <cell r="D47" t="str">
            <v>鸡西市自然资源规划研究院</v>
          </cell>
          <cell r="E47" t="str">
            <v>公益二类</v>
          </cell>
          <cell r="F47" t="str">
            <v>财政部分补助</v>
          </cell>
        </row>
        <row r="48">
          <cell r="D48" t="str">
            <v>鸡西市自然资源规划研究院</v>
          </cell>
          <cell r="E48" t="str">
            <v>公益二类</v>
          </cell>
          <cell r="F48" t="str">
            <v>财政部分补助</v>
          </cell>
        </row>
        <row r="49">
          <cell r="D49" t="str">
            <v>鸡西市自然资源规划研究院</v>
          </cell>
          <cell r="E49" t="str">
            <v>公益二类</v>
          </cell>
          <cell r="F49" t="str">
            <v>财政部分补助</v>
          </cell>
        </row>
        <row r="50">
          <cell r="D50" t="str">
            <v>鸡西市城市建设档案馆</v>
          </cell>
          <cell r="E50" t="str">
            <v>公益一类</v>
          </cell>
          <cell r="F50" t="str">
            <v>财政部分补助</v>
          </cell>
        </row>
        <row r="51">
          <cell r="D51" t="str">
            <v>鸡西市自然资源和规划局收费中心</v>
          </cell>
          <cell r="E51" t="str">
            <v>公益一类</v>
          </cell>
          <cell r="F51" t="str">
            <v>非财政补助</v>
          </cell>
        </row>
        <row r="52">
          <cell r="D52" t="str">
            <v>鸡西市自然资源和规划局收费中心</v>
          </cell>
          <cell r="E52" t="str">
            <v>公益一类</v>
          </cell>
          <cell r="F52" t="str">
            <v>非财政补助</v>
          </cell>
        </row>
        <row r="53">
          <cell r="D53" t="str">
            <v>鸡西市人民医院</v>
          </cell>
          <cell r="E53" t="str">
            <v>公益二类</v>
          </cell>
          <cell r="F53" t="str">
            <v>差额拨款</v>
          </cell>
        </row>
        <row r="54">
          <cell r="D54" t="str">
            <v>鸡西市妇幼保健院</v>
          </cell>
          <cell r="E54" t="str">
            <v>公益二类</v>
          </cell>
          <cell r="F54" t="str">
            <v>差额拨款</v>
          </cell>
        </row>
        <row r="55">
          <cell r="D55" t="str">
            <v>鸡西市妇幼保健院</v>
          </cell>
          <cell r="E55" t="str">
            <v>公益二类</v>
          </cell>
          <cell r="F55" t="str">
            <v>差额拨款</v>
          </cell>
        </row>
        <row r="56">
          <cell r="D56" t="str">
            <v>鸡西市妇幼保健院</v>
          </cell>
          <cell r="E56" t="str">
            <v>公益二类</v>
          </cell>
          <cell r="F56" t="str">
            <v>差额拨款</v>
          </cell>
        </row>
        <row r="57">
          <cell r="D57" t="str">
            <v>鸡西市妇幼保健院</v>
          </cell>
          <cell r="E57" t="str">
            <v>公益二类</v>
          </cell>
          <cell r="F57" t="str">
            <v>差额拨款</v>
          </cell>
        </row>
        <row r="58">
          <cell r="D58" t="str">
            <v>鸡西市妇幼保健院</v>
          </cell>
          <cell r="E58" t="str">
            <v>公益二类</v>
          </cell>
          <cell r="F58" t="str">
            <v>差额拨款</v>
          </cell>
        </row>
        <row r="59">
          <cell r="D59" t="str">
            <v>鸡西市妇幼保健院</v>
          </cell>
          <cell r="E59" t="str">
            <v>公益二类</v>
          </cell>
          <cell r="F59" t="str">
            <v>差额拨款</v>
          </cell>
        </row>
        <row r="60">
          <cell r="D60" t="str">
            <v>鸡西市老年康复护理院</v>
          </cell>
          <cell r="E60" t="str">
            <v>公益二类</v>
          </cell>
          <cell r="F60" t="str">
            <v>差额拨款</v>
          </cell>
        </row>
        <row r="61">
          <cell r="D61" t="str">
            <v>鸡西市老年康复护理院</v>
          </cell>
          <cell r="E61" t="str">
            <v>公益二类</v>
          </cell>
          <cell r="F61" t="str">
            <v>差额拨款</v>
          </cell>
        </row>
        <row r="62">
          <cell r="D62" t="str">
            <v>鸡西市老年康复护理院</v>
          </cell>
          <cell r="E62" t="str">
            <v>公益二类</v>
          </cell>
          <cell r="F62" t="str">
            <v>差额拨款</v>
          </cell>
        </row>
        <row r="63">
          <cell r="D63" t="str">
            <v>鸡西市老年康复护理院</v>
          </cell>
          <cell r="E63" t="str">
            <v>公益二类</v>
          </cell>
          <cell r="F63" t="str">
            <v>差额拨款</v>
          </cell>
        </row>
        <row r="64">
          <cell r="D64" t="str">
            <v>西山街道社区卫生服务中心</v>
          </cell>
          <cell r="E64" t="str">
            <v>公益一类</v>
          </cell>
          <cell r="F64" t="str">
            <v>差额拨款</v>
          </cell>
        </row>
        <row r="65">
          <cell r="D65" t="str">
            <v>西山街道社区卫生服务中心</v>
          </cell>
          <cell r="E65" t="str">
            <v>公益一类</v>
          </cell>
          <cell r="F65" t="str">
            <v>差额拨款</v>
          </cell>
        </row>
        <row r="66">
          <cell r="D66" t="str">
            <v>鸡西市传染病医院</v>
          </cell>
          <cell r="E66" t="str">
            <v>公益二类</v>
          </cell>
          <cell r="F66" t="str">
            <v>差额拨款</v>
          </cell>
        </row>
        <row r="67">
          <cell r="D67" t="str">
            <v>鸡西市传染病医院</v>
          </cell>
          <cell r="E67" t="str">
            <v>公益二类</v>
          </cell>
          <cell r="F67" t="str">
            <v>差额拨款</v>
          </cell>
        </row>
        <row r="68">
          <cell r="D68" t="str">
            <v>鸡西市传染病医院</v>
          </cell>
          <cell r="E68" t="str">
            <v>公益二类</v>
          </cell>
          <cell r="F68" t="str">
            <v>差额拨款</v>
          </cell>
        </row>
        <row r="69">
          <cell r="D69" t="str">
            <v>鸡西市传染病医院</v>
          </cell>
          <cell r="E69" t="str">
            <v>公益二类</v>
          </cell>
          <cell r="F69" t="str">
            <v>差额拨款</v>
          </cell>
        </row>
        <row r="70">
          <cell r="D70" t="str">
            <v>鸡西市传染病医院</v>
          </cell>
          <cell r="E70" t="str">
            <v>公益二类</v>
          </cell>
          <cell r="F70" t="str">
            <v>差额拨款</v>
          </cell>
        </row>
        <row r="71">
          <cell r="D71" t="str">
            <v>鸡西市传染病医院</v>
          </cell>
          <cell r="E71" t="str">
            <v>公益二类</v>
          </cell>
          <cell r="F71" t="str">
            <v>差额拨款</v>
          </cell>
        </row>
        <row r="72">
          <cell r="D72" t="str">
            <v>鸡西市传染病医院</v>
          </cell>
          <cell r="E72" t="str">
            <v>公益二类</v>
          </cell>
          <cell r="F72" t="str">
            <v>差额拨款</v>
          </cell>
        </row>
        <row r="73">
          <cell r="D73" t="str">
            <v>鸡西市精神病医院</v>
          </cell>
          <cell r="E73" t="str">
            <v>公益二类</v>
          </cell>
          <cell r="F73" t="str">
            <v>差额拨款</v>
          </cell>
        </row>
        <row r="74">
          <cell r="D74" t="str">
            <v>鸡西市精神病医院</v>
          </cell>
          <cell r="E74" t="str">
            <v>公益二类</v>
          </cell>
          <cell r="F74" t="str">
            <v>差额拨款</v>
          </cell>
        </row>
        <row r="75">
          <cell r="D75" t="str">
            <v>鸡西市精神病医院</v>
          </cell>
          <cell r="E75" t="str">
            <v>公益二类</v>
          </cell>
          <cell r="F75" t="str">
            <v>差额拨款</v>
          </cell>
        </row>
        <row r="76">
          <cell r="D76" t="str">
            <v>鸡西市口腔医院</v>
          </cell>
          <cell r="E76" t="str">
            <v>公益二类</v>
          </cell>
          <cell r="F76" t="str">
            <v>差额拨款</v>
          </cell>
        </row>
        <row r="77">
          <cell r="D77" t="str">
            <v>鸡西市疾病预防控制中心</v>
          </cell>
          <cell r="E77" t="str">
            <v>公益一类</v>
          </cell>
          <cell r="F77" t="str">
            <v>全额拨款</v>
          </cell>
        </row>
        <row r="78">
          <cell r="D78" t="str">
            <v>鸡西市疾病预防控制中心</v>
          </cell>
          <cell r="E78" t="str">
            <v>公益一类</v>
          </cell>
          <cell r="F78" t="str">
            <v>全额拨款</v>
          </cell>
        </row>
        <row r="79">
          <cell r="D79" t="str">
            <v>鸡西市疾病预防控制中心</v>
          </cell>
          <cell r="E79" t="str">
            <v>公益一类</v>
          </cell>
          <cell r="F79" t="str">
            <v>全额拨款</v>
          </cell>
        </row>
        <row r="80">
          <cell r="D80" t="str">
            <v>鸡西市疾病预防控制中心</v>
          </cell>
          <cell r="E80" t="str">
            <v>公益一类</v>
          </cell>
          <cell r="F80" t="str">
            <v>全额拨款</v>
          </cell>
        </row>
        <row r="81">
          <cell r="D81" t="str">
            <v>鸡西市中心血站</v>
          </cell>
          <cell r="E81" t="str">
            <v>公益一类</v>
          </cell>
          <cell r="F81" t="str">
            <v>差额拨款</v>
          </cell>
        </row>
        <row r="82">
          <cell r="D82" t="str">
            <v>鸡西市虎林生态环境保护综合执法队</v>
          </cell>
        </row>
        <row r="83">
          <cell r="D83" t="str">
            <v>鸡西市生态环境保护综合执法局</v>
          </cell>
        </row>
        <row r="84">
          <cell r="D84" t="str">
            <v>鸡西市密山和虎林生态环境监控中心</v>
          </cell>
        </row>
        <row r="85">
          <cell r="D85" t="str">
            <v>鸡西市大数据中心</v>
          </cell>
          <cell r="E85" t="str">
            <v>公益一类</v>
          </cell>
          <cell r="F85" t="str">
            <v>全额拨款</v>
          </cell>
        </row>
        <row r="86">
          <cell r="D86" t="str">
            <v>鸡西市政务服务中心</v>
          </cell>
          <cell r="E86" t="str">
            <v>公益一类</v>
          </cell>
          <cell r="F86" t="str">
            <v>全额拨款</v>
          </cell>
        </row>
        <row r="87">
          <cell r="D87" t="str">
            <v>鸡西市政务服务中心</v>
          </cell>
          <cell r="E87" t="str">
            <v>公益一类</v>
          </cell>
          <cell r="F87" t="str">
            <v>全额拨款</v>
          </cell>
        </row>
        <row r="88">
          <cell r="D88" t="str">
            <v>鸡西市农业综合技术中心</v>
          </cell>
        </row>
        <row r="89">
          <cell r="D89" t="str">
            <v>鸡西市农业综合技术中心</v>
          </cell>
        </row>
        <row r="90">
          <cell r="D90" t="str">
            <v>鸡西市农业科学研究中心</v>
          </cell>
        </row>
        <row r="91">
          <cell r="D91" t="str">
            <v>鸡西市农业科学研究中心</v>
          </cell>
        </row>
        <row r="92">
          <cell r="D92" t="str">
            <v>黑龙江省鸡西复员退伍军人精神病医院</v>
          </cell>
          <cell r="E92" t="str">
            <v>公益一类</v>
          </cell>
          <cell r="F92" t="str">
            <v>全额拨款</v>
          </cell>
        </row>
        <row r="93">
          <cell r="D93" t="str">
            <v>黑龙江省鸡西复员退伍军人精神病医院</v>
          </cell>
          <cell r="E93" t="str">
            <v>公益一类</v>
          </cell>
          <cell r="F93" t="str">
            <v>全额拨款</v>
          </cell>
        </row>
        <row r="94">
          <cell r="D94" t="str">
            <v>黑龙江省鸡西复员退伍军人精神病医院</v>
          </cell>
          <cell r="E94" t="str">
            <v>公益一类</v>
          </cell>
          <cell r="F94" t="str">
            <v>全额拨款</v>
          </cell>
        </row>
        <row r="95">
          <cell r="D95" t="str">
            <v>鸡西市麻山区人民医院</v>
          </cell>
          <cell r="E95" t="str">
            <v>公益二类</v>
          </cell>
          <cell r="F95" t="str">
            <v>财政差额拨款</v>
          </cell>
        </row>
        <row r="96">
          <cell r="D96" t="str">
            <v>鸡西市麻山区人民医院</v>
          </cell>
          <cell r="E96" t="str">
            <v>公益二类</v>
          </cell>
          <cell r="F96" t="str">
            <v>财政差额拨款</v>
          </cell>
        </row>
        <row r="97">
          <cell r="D97" t="str">
            <v>鸡西市麻山区农业农村和水利服务中心</v>
          </cell>
          <cell r="E97" t="str">
            <v>公益一类</v>
          </cell>
          <cell r="F97" t="str">
            <v>财政全额拨款</v>
          </cell>
        </row>
        <row r="98">
          <cell r="D98" t="str">
            <v>鸡西市麻山区环卫中心</v>
          </cell>
          <cell r="E98" t="str">
            <v>公益一类</v>
          </cell>
          <cell r="F98" t="str">
            <v>财政全额拨款</v>
          </cell>
        </row>
        <row r="99">
          <cell r="D99" t="str">
            <v>梨树区政务服务中心</v>
          </cell>
          <cell r="E99" t="str">
            <v>公益一类</v>
          </cell>
          <cell r="F99" t="str">
            <v>财政全额拨款</v>
          </cell>
        </row>
        <row r="100">
          <cell r="D100" t="str">
            <v>鸡西市梨树区环卫中心</v>
          </cell>
          <cell r="E100" t="str">
            <v>公益一类</v>
          </cell>
          <cell r="F100" t="str">
            <v>财政全额拨款</v>
          </cell>
        </row>
        <row r="101">
          <cell r="D101" t="str">
            <v>鸡西市梨树区穆棱街道综合便民服务中心</v>
          </cell>
          <cell r="E101" t="str">
            <v>公益一类</v>
          </cell>
          <cell r="F101" t="str">
            <v>财政全额拨款</v>
          </cell>
        </row>
        <row r="102">
          <cell r="D102" t="str">
            <v>鸡西市梨树区穆棱街道社会治安综合治理中心</v>
          </cell>
          <cell r="E102" t="str">
            <v>公益一类</v>
          </cell>
          <cell r="F102" t="str">
            <v>财政全额拨款</v>
          </cell>
        </row>
        <row r="103">
          <cell r="D103" t="str">
            <v>鸡西市梨树区应急保障中心</v>
          </cell>
          <cell r="E103" t="str">
            <v>公益一类</v>
          </cell>
          <cell r="F103" t="str">
            <v>财政全额拨款</v>
          </cell>
        </row>
        <row r="104">
          <cell r="D104" t="str">
            <v>鸡西市梨树区应急管理综合行政执法大队</v>
          </cell>
          <cell r="E104" t="str">
            <v>公益一类</v>
          </cell>
          <cell r="F104" t="str">
            <v>财政全额拨款</v>
          </cell>
        </row>
        <row r="105">
          <cell r="D105" t="str">
            <v>鸡西市梨树区梨树镇卫生院</v>
          </cell>
          <cell r="E105" t="str">
            <v>公益一类</v>
          </cell>
          <cell r="F105" t="str">
            <v>差额拨款</v>
          </cell>
        </row>
        <row r="106">
          <cell r="D106" t="str">
            <v>鸡西市梨树区穆棱街道社区卫生服务中心</v>
          </cell>
          <cell r="E106" t="str">
            <v>公益一类</v>
          </cell>
          <cell r="F106" t="str">
            <v>差额拨款</v>
          </cell>
        </row>
        <row r="107">
          <cell r="D107" t="str">
            <v>鸡西市梨树区穆棱街道社区卫生服务中心</v>
          </cell>
          <cell r="E107" t="str">
            <v>公益一类</v>
          </cell>
          <cell r="F107" t="str">
            <v>差额拨款</v>
          </cell>
        </row>
        <row r="108">
          <cell r="D108" t="str">
            <v>鸡西市梨树区街里街道社区卫生服务中心</v>
          </cell>
          <cell r="E108" t="str">
            <v>公益一类</v>
          </cell>
          <cell r="F108" t="str">
            <v>差额拨款</v>
          </cell>
        </row>
        <row r="109">
          <cell r="D109" t="str">
            <v>鸡西市梨树区街里街道社区卫生服务中心</v>
          </cell>
          <cell r="E109" t="str">
            <v>公益一类</v>
          </cell>
          <cell r="F109" t="str">
            <v>差额拨款</v>
          </cell>
        </row>
        <row r="110">
          <cell r="D110" t="str">
            <v>鸡西市梨树区街里街道社区卫生服务中心</v>
          </cell>
          <cell r="E110" t="str">
            <v>公益一类</v>
          </cell>
          <cell r="F110" t="str">
            <v>差额拨款</v>
          </cell>
        </row>
        <row r="111">
          <cell r="D111" t="str">
            <v>鸡西市梨树区人民医院</v>
          </cell>
          <cell r="E111" t="str">
            <v>公益二类</v>
          </cell>
          <cell r="F111" t="str">
            <v>差额拨款</v>
          </cell>
        </row>
        <row r="112">
          <cell r="D112" t="str">
            <v>鸡西市梨树区人民医院</v>
          </cell>
          <cell r="E112" t="str">
            <v>公益二类</v>
          </cell>
          <cell r="F112" t="str">
            <v>差额拨款</v>
          </cell>
        </row>
        <row r="113">
          <cell r="D113" t="str">
            <v>鸡西市梨树区人民医院</v>
          </cell>
          <cell r="E113" t="str">
            <v>公益二类</v>
          </cell>
          <cell r="F113" t="str">
            <v>差额拨款</v>
          </cell>
        </row>
        <row r="114">
          <cell r="D114" t="str">
            <v>鸡东县乡村振兴服务中心</v>
          </cell>
          <cell r="E114" t="str">
            <v>公益一类 </v>
          </cell>
          <cell r="F114" t="str">
            <v>财政全额拨款</v>
          </cell>
        </row>
        <row r="115">
          <cell r="D115" t="str">
            <v>鸡东县农业技术推广中心</v>
          </cell>
          <cell r="E115" t="str">
            <v>公益一类 </v>
          </cell>
          <cell r="F115" t="str">
            <v>财政全额拨款</v>
          </cell>
        </row>
        <row r="116">
          <cell r="D116" t="str">
            <v>鸡东县农村合作经济服务中心</v>
          </cell>
          <cell r="E116" t="str">
            <v>公益一类 </v>
          </cell>
          <cell r="F116" t="str">
            <v>财政全额拨款</v>
          </cell>
        </row>
        <row r="117">
          <cell r="D117" t="str">
            <v>鸡东县生产力促进中心</v>
          </cell>
        </row>
        <row r="118">
          <cell r="D118" t="str">
            <v>鸡东县河道治理事务中心</v>
          </cell>
          <cell r="E118" t="str">
            <v>公益一类</v>
          </cell>
          <cell r="F118" t="str">
            <v>非财政补助</v>
          </cell>
        </row>
        <row r="119">
          <cell r="D119" t="str">
            <v>鸡东县河道治理事务中心</v>
          </cell>
          <cell r="E119" t="str">
            <v>公益一类</v>
          </cell>
          <cell r="F119" t="str">
            <v>非财政补助</v>
          </cell>
        </row>
        <row r="120">
          <cell r="D120" t="str">
            <v>鸡东县少年儿童业余体育学校</v>
          </cell>
          <cell r="E120" t="str">
            <v>公益一类</v>
          </cell>
          <cell r="F120" t="str">
            <v>财政全额拨款</v>
          </cell>
        </row>
        <row r="121">
          <cell r="D121" t="str">
            <v>中共鸡东县委党校</v>
          </cell>
        </row>
        <row r="122">
          <cell r="D122" t="str">
            <v>鸡东县人才工作中心</v>
          </cell>
          <cell r="E122" t="str">
            <v>公益一类</v>
          </cell>
          <cell r="F122" t="str">
            <v>财政全额拨款</v>
          </cell>
        </row>
        <row r="123">
          <cell r="D123" t="str">
            <v>鸡东县人才工作中心</v>
          </cell>
          <cell r="E123" t="str">
            <v>公益一类</v>
          </cell>
          <cell r="F123" t="str">
            <v>财政全额拨款</v>
          </cell>
        </row>
        <row r="124">
          <cell r="D124" t="str">
            <v>鸡东县妇幼保健院</v>
          </cell>
        </row>
        <row r="125">
          <cell r="D125" t="str">
            <v>鸡东县供排水服务中心</v>
          </cell>
        </row>
        <row r="126">
          <cell r="D126" t="str">
            <v>鸡西市应急管理综合行政执法支队</v>
          </cell>
        </row>
        <row r="127">
          <cell r="D127" t="str">
            <v>鸡西市应急管理综合行政执法支队</v>
          </cell>
        </row>
        <row r="128">
          <cell r="D128" t="str">
            <v>鸡西市应急管理综合行政执法支队</v>
          </cell>
        </row>
        <row r="129">
          <cell r="D129" t="str">
            <v>鸡西市应急管理综合行政执法支队</v>
          </cell>
        </row>
        <row r="130">
          <cell r="D130" t="str">
            <v>鸡西市煤矿安全技术中心</v>
          </cell>
        </row>
        <row r="131">
          <cell r="D131" t="str">
            <v>鸡西市煤矿安全技术中心</v>
          </cell>
        </row>
        <row r="132">
          <cell r="D132" t="str">
            <v>鸡西市煤矿安全技术中心</v>
          </cell>
        </row>
        <row r="133">
          <cell r="D133" t="str">
            <v>中共鸡西市委党校</v>
          </cell>
          <cell r="E133" t="str">
            <v>公益一类</v>
          </cell>
          <cell r="F133" t="str">
            <v>财政全额拨款</v>
          </cell>
        </row>
        <row r="134">
          <cell r="D134" t="str">
            <v>中共鸡西市委党校</v>
          </cell>
          <cell r="E134" t="str">
            <v>公益一类</v>
          </cell>
          <cell r="F134" t="str">
            <v>财政全额拨款</v>
          </cell>
        </row>
        <row r="135">
          <cell r="D135" t="str">
            <v>中共鸡西市委党校</v>
          </cell>
          <cell r="E135" t="str">
            <v>公益一类</v>
          </cell>
          <cell r="F135" t="str">
            <v>财政全额拨款</v>
          </cell>
        </row>
        <row r="136">
          <cell r="D136" t="str">
            <v>中共鸡西市委党校</v>
          </cell>
          <cell r="E136" t="str">
            <v>公益一类</v>
          </cell>
          <cell r="F136" t="str">
            <v>财政全额拨款</v>
          </cell>
        </row>
        <row r="137">
          <cell r="D137" t="str">
            <v>中共鸡西市委党校</v>
          </cell>
          <cell r="E137" t="str">
            <v>公益一类</v>
          </cell>
          <cell r="F137" t="str">
            <v>财政全额拨款</v>
          </cell>
        </row>
        <row r="138">
          <cell r="D138" t="str">
            <v>中共鸡西市委党校</v>
          </cell>
          <cell r="E138" t="str">
            <v>公益一类</v>
          </cell>
          <cell r="F138" t="str">
            <v>财政全额拨款</v>
          </cell>
        </row>
        <row r="139">
          <cell r="D139" t="str">
            <v>鸡西市中医医院</v>
          </cell>
          <cell r="E139" t="str">
            <v>公益二类</v>
          </cell>
          <cell r="F139" t="str">
            <v>差额拨款</v>
          </cell>
        </row>
        <row r="140">
          <cell r="D140" t="str">
            <v>鸡西市中医医院</v>
          </cell>
          <cell r="E140" t="str">
            <v>公益二类</v>
          </cell>
          <cell r="F140" t="str">
            <v>差额拨款</v>
          </cell>
        </row>
        <row r="141">
          <cell r="D141" t="str">
            <v>鸡西市人民医院</v>
          </cell>
          <cell r="E141" t="str">
            <v>公益二类</v>
          </cell>
          <cell r="F141" t="str">
            <v>差额拨款</v>
          </cell>
        </row>
        <row r="142">
          <cell r="D142" t="str">
            <v>鸡西市人民政府驻俄罗斯滨海边疆区商务代表联络中心</v>
          </cell>
        </row>
        <row r="143">
          <cell r="D143" t="str">
            <v>鸡西市博物馆</v>
          </cell>
          <cell r="E143" t="str">
            <v>公益一类</v>
          </cell>
          <cell r="F143" t="str">
            <v>财政全额拨款</v>
          </cell>
        </row>
        <row r="144">
          <cell r="D144" t="str">
            <v>鸡西市道路运输事业发展中心</v>
          </cell>
          <cell r="E144" t="str">
            <v>公益一类</v>
          </cell>
          <cell r="F144" t="str">
            <v>财政全额拨款</v>
          </cell>
        </row>
        <row r="145">
          <cell r="D145" t="str">
            <v>鸡西市道路运输事业发展中心</v>
          </cell>
          <cell r="E145" t="str">
            <v>公益一类</v>
          </cell>
          <cell r="F145" t="str">
            <v>财政全额拨款</v>
          </cell>
        </row>
        <row r="146">
          <cell r="D146" t="str">
            <v>鸡西市道路运输事业发展中心</v>
          </cell>
          <cell r="E146" t="str">
            <v>公益一类</v>
          </cell>
          <cell r="F146" t="str">
            <v>财政全额拨款</v>
          </cell>
        </row>
        <row r="147">
          <cell r="D147" t="str">
            <v>鸡西市道路运输事业发展中心</v>
          </cell>
          <cell r="E147" t="str">
            <v>公益一类</v>
          </cell>
          <cell r="F147" t="str">
            <v>财政全额拨款</v>
          </cell>
        </row>
        <row r="148">
          <cell r="D148" t="str">
            <v>鸡西市滴道区大通沟街道综合便民服务中心</v>
          </cell>
          <cell r="E148" t="str">
            <v>公益一类</v>
          </cell>
          <cell r="F148" t="str">
            <v>财政全额拨款</v>
          </cell>
        </row>
        <row r="149">
          <cell r="D149" t="str">
            <v>鸡西市滴道区大通沟街道综合便民服务中心</v>
          </cell>
          <cell r="E149" t="str">
            <v>公益一类</v>
          </cell>
          <cell r="F149" t="str">
            <v>财政全额拨款</v>
          </cell>
        </row>
        <row r="150">
          <cell r="D150" t="str">
            <v>鸡西市滴道区洗煤街道党群服务中心</v>
          </cell>
          <cell r="E150" t="str">
            <v>公益一类</v>
          </cell>
          <cell r="F150" t="str">
            <v>财政全额拨款</v>
          </cell>
        </row>
        <row r="151">
          <cell r="D151" t="str">
            <v>鸡西市滴道洗煤街道综合便民服务中心</v>
          </cell>
          <cell r="E151" t="str">
            <v>公益一类</v>
          </cell>
          <cell r="F151" t="str">
            <v>财政全额拨款</v>
          </cell>
        </row>
        <row r="152">
          <cell r="D152" t="str">
            <v>鸡西市滴道
区兰岭学校</v>
          </cell>
          <cell r="E152" t="str">
            <v>公益一类</v>
          </cell>
          <cell r="F152" t="str">
            <v>财政全额拨款</v>
          </cell>
        </row>
        <row r="153">
          <cell r="D153" t="str">
            <v>鸡西市滴道
区兰岭学校</v>
          </cell>
          <cell r="E153" t="str">
            <v>公益一类</v>
          </cell>
          <cell r="F153" t="str">
            <v>财政全额拨款</v>
          </cell>
        </row>
        <row r="154">
          <cell r="D154" t="str">
            <v>鸡西市滴道
区兰岭学校</v>
          </cell>
          <cell r="E154" t="str">
            <v>公益一类</v>
          </cell>
          <cell r="F154" t="str">
            <v>财政全额拨款</v>
          </cell>
        </row>
        <row r="155">
          <cell r="D155" t="str">
            <v>鸡西市滴道
区兰岭学校</v>
          </cell>
          <cell r="E155" t="str">
            <v>公益一类</v>
          </cell>
          <cell r="F155" t="str">
            <v>财政全额拨款</v>
          </cell>
        </row>
        <row r="156">
          <cell r="D156" t="str">
            <v>鸡西市滴道
区兰岭学校</v>
          </cell>
          <cell r="E156" t="str">
            <v>公益一类</v>
          </cell>
          <cell r="F156" t="str">
            <v>财政全额拨款</v>
          </cell>
        </row>
        <row r="157">
          <cell r="D157" t="str">
            <v>鸡西市滴道区人民医院</v>
          </cell>
          <cell r="E157" t="str">
            <v>公益二类</v>
          </cell>
          <cell r="F157" t="str">
            <v>财政差额拨款</v>
          </cell>
        </row>
        <row r="158">
          <cell r="D158" t="str">
            <v>鸡西市滴道区人民医院</v>
          </cell>
          <cell r="E158" t="str">
            <v>公益二类</v>
          </cell>
          <cell r="F158" t="str">
            <v>财政差额拨款</v>
          </cell>
        </row>
        <row r="159">
          <cell r="D159" t="str">
            <v>鸡西市滴道区人民医院</v>
          </cell>
          <cell r="E159" t="str">
            <v>公益二类</v>
          </cell>
          <cell r="F159" t="str">
            <v>财政差额拨款</v>
          </cell>
        </row>
        <row r="160">
          <cell r="D160" t="str">
            <v>鸡西市滴道区人民医院</v>
          </cell>
          <cell r="E160" t="str">
            <v>公益二类</v>
          </cell>
          <cell r="F160" t="str">
            <v>财政差额拨款</v>
          </cell>
        </row>
        <row r="161">
          <cell r="D161" t="str">
            <v>鸡西市滴道区人民医院</v>
          </cell>
          <cell r="E161" t="str">
            <v>公益二类</v>
          </cell>
          <cell r="F161" t="str">
            <v>财政差额拨款</v>
          </cell>
        </row>
        <row r="162">
          <cell r="D162" t="str">
            <v>鸡西市滴道区人民医院</v>
          </cell>
          <cell r="E162" t="str">
            <v>公益二类</v>
          </cell>
          <cell r="F162" t="str">
            <v>财政差额拨款</v>
          </cell>
        </row>
        <row r="163">
          <cell r="D163" t="str">
            <v>鸡西市滴道区人民医院</v>
          </cell>
          <cell r="E163" t="str">
            <v>公益二类</v>
          </cell>
          <cell r="F163" t="str">
            <v>财政差额拨款</v>
          </cell>
        </row>
        <row r="164">
          <cell r="D164" t="str">
            <v>鸡西市滴道区滴道河乡文化站</v>
          </cell>
          <cell r="E164" t="str">
            <v>公益一类</v>
          </cell>
          <cell r="F164" t="str">
            <v>财政全额拨款</v>
          </cell>
        </row>
        <row r="165">
          <cell r="D165" t="str">
            <v>城乡建设
和房产服务中心</v>
          </cell>
          <cell r="E165" t="str">
            <v>公益二类</v>
          </cell>
          <cell r="F165" t="str">
            <v>财政差额拨款</v>
          </cell>
        </row>
        <row r="166">
          <cell r="D166" t="str">
            <v>鸡西市滴道区应急管理综合行政执法大队</v>
          </cell>
          <cell r="E166" t="str">
            <v>公益一类</v>
          </cell>
          <cell r="F166" t="str">
            <v>财政全额拨款</v>
          </cell>
        </row>
        <row r="167">
          <cell r="D167" t="str">
            <v>鸡西市滴道区应急管理综合行政执法大队</v>
          </cell>
          <cell r="E167" t="str">
            <v>公益一类</v>
          </cell>
          <cell r="F167" t="str">
            <v>财政全额拨款</v>
          </cell>
        </row>
        <row r="168">
          <cell r="D168" t="str">
            <v>鸡西市滴道区应急保障中心</v>
          </cell>
          <cell r="E168" t="str">
            <v>公益一类</v>
          </cell>
          <cell r="F168" t="str">
            <v>财政全额拨款</v>
          </cell>
        </row>
        <row r="169">
          <cell r="D169" t="str">
            <v>鸡西市滴道区应急保障中心</v>
          </cell>
          <cell r="E169" t="str">
            <v>公益一类</v>
          </cell>
          <cell r="F169" t="str">
            <v>财政全额拨款</v>
          </cell>
        </row>
        <row r="170">
          <cell r="D170" t="str">
            <v>鸡西市滴道区滴道河乡卫生院</v>
          </cell>
          <cell r="E170" t="str">
            <v>公益一类</v>
          </cell>
          <cell r="F170" t="str">
            <v>财政差额拨款</v>
          </cell>
        </row>
        <row r="171">
          <cell r="D171" t="str">
            <v>鸡西市滴道区滴道河乡卫生院</v>
          </cell>
          <cell r="E171" t="str">
            <v>公益一类</v>
          </cell>
          <cell r="F171" t="str">
            <v>财政差额拨款</v>
          </cell>
        </row>
        <row r="172">
          <cell r="D172" t="str">
            <v>鸡西市滴道区畜牧兽医服务中心</v>
          </cell>
          <cell r="E172" t="str">
            <v>公益一类</v>
          </cell>
          <cell r="F172" t="str">
            <v>财政全额拨款</v>
          </cell>
        </row>
        <row r="173">
          <cell r="D173" t="str">
            <v>鸡西市党员教育中心</v>
          </cell>
        </row>
        <row r="174">
          <cell r="D174" t="str">
            <v>黑龙江兴凯湖国家级自然保护区管理局管护中心</v>
          </cell>
          <cell r="E174" t="str">
            <v>公益一类</v>
          </cell>
          <cell r="F174" t="str">
            <v>财政全额拨款</v>
          </cell>
        </row>
        <row r="175">
          <cell r="D175" t="str">
            <v>鸡西市环卫中心后勤保障服务站</v>
          </cell>
        </row>
        <row r="176">
          <cell r="D176" t="str">
            <v>鸡西市环卫中心清扫保洁二大队</v>
          </cell>
        </row>
        <row r="177">
          <cell r="D177" t="str">
            <v>鸡西市环卫中心清扫保洁三大队</v>
          </cell>
        </row>
        <row r="178">
          <cell r="D178" t="str">
            <v>鸡西市环卫中心清扫保洁一大队</v>
          </cell>
        </row>
        <row r="179">
          <cell r="D179" t="str">
            <v>鸡西市环卫中心设施修造站</v>
          </cell>
        </row>
        <row r="180">
          <cell r="D180" t="str">
            <v>鸡西市机关服务中心</v>
          </cell>
        </row>
        <row r="181">
          <cell r="D181" t="str">
            <v>鸡西市机关文印中心</v>
          </cell>
        </row>
        <row r="182">
          <cell r="D182" t="str">
            <v>鸡西市政府物业中心</v>
          </cell>
        </row>
        <row r="183">
          <cell r="D183" t="str">
            <v>鸡西实验中学</v>
          </cell>
          <cell r="E183" t="str">
            <v>公益一类</v>
          </cell>
          <cell r="F183" t="str">
            <v>全额拨款</v>
          </cell>
        </row>
        <row r="184">
          <cell r="D184" t="str">
            <v>鸡西市和平林场</v>
          </cell>
        </row>
        <row r="185">
          <cell r="D185" t="str">
            <v>鸡西市儿童福利院</v>
          </cell>
          <cell r="E185" t="str">
            <v>公益一类</v>
          </cell>
          <cell r="F185" t="str">
            <v>财政全额拨款</v>
          </cell>
        </row>
        <row r="186">
          <cell r="D186" t="str">
            <v>鸡西市儿童福利院</v>
          </cell>
          <cell r="E186" t="str">
            <v>公益一类</v>
          </cell>
          <cell r="F186" t="str">
            <v>财政全额拨款</v>
          </cell>
        </row>
        <row r="187">
          <cell r="D187" t="str">
            <v>鸡西微波主管站</v>
          </cell>
          <cell r="E187" t="str">
            <v>公益一类</v>
          </cell>
          <cell r="F187" t="str">
            <v>全额拨款</v>
          </cell>
        </row>
        <row r="188">
          <cell r="D188" t="str">
            <v>鸡西市投资促进服务中心</v>
          </cell>
          <cell r="E188" t="str">
            <v>公益一类</v>
          </cell>
          <cell r="F188" t="str">
            <v>财政全额拨款</v>
          </cell>
        </row>
        <row r="189">
          <cell r="D189" t="str">
            <v>鸡西市河道治理事务中心</v>
          </cell>
        </row>
        <row r="190">
          <cell r="D190" t="str">
            <v>黑龙江省鸡西复员退伍军人精神病医院</v>
          </cell>
        </row>
        <row r="191">
          <cell r="D191" t="str">
            <v>鸡西市退役军人服务中心（鸡西市烈士纪念设施保护中心）</v>
          </cell>
          <cell r="E191" t="str">
            <v>公益一类</v>
          </cell>
          <cell r="F191" t="str">
            <v>财政全额拨款</v>
          </cell>
        </row>
        <row r="192">
          <cell r="D192" t="str">
            <v>西鸡西街道社区卫生服务中心</v>
          </cell>
          <cell r="E192" t="str">
            <v>公益一类</v>
          </cell>
          <cell r="F192" t="str">
            <v>财政差额拨款</v>
          </cell>
        </row>
        <row r="193">
          <cell r="D193" t="str">
            <v>鸡西市体育运动项目中心（鸡西市冰雪体育运动学校）</v>
          </cell>
          <cell r="E193" t="str">
            <v>公益一类</v>
          </cell>
          <cell r="F193" t="str">
            <v>财政全额拨款</v>
          </cell>
        </row>
        <row r="194">
          <cell r="D194" t="str">
            <v>鸡西市侵华日军罪证陈列馆</v>
          </cell>
          <cell r="E194" t="str">
            <v>公益一类</v>
          </cell>
          <cell r="F194" t="str">
            <v>财政全额拨款</v>
          </cell>
        </row>
        <row r="195">
          <cell r="D195" t="str">
            <v>鸡西市博物馆</v>
          </cell>
          <cell r="E195" t="str">
            <v>公益一类</v>
          </cell>
          <cell r="F195" t="str">
            <v>财政全额拨款</v>
          </cell>
        </row>
        <row r="196">
          <cell r="D196" t="str">
            <v>鸡西市不动产登记中心</v>
          </cell>
        </row>
        <row r="197">
          <cell r="D197" t="str">
            <v>鸡冠区养老服务示范中心</v>
          </cell>
          <cell r="E197" t="str">
            <v>公益二类</v>
          </cell>
          <cell r="F197" t="str">
            <v>财政差额拨款</v>
          </cell>
        </row>
        <row r="198">
          <cell r="D198" t="str">
            <v>鸡冠区养老服务示范中心</v>
          </cell>
          <cell r="E198" t="str">
            <v>公益二类</v>
          </cell>
          <cell r="F198" t="str">
            <v>财政差额拨款</v>
          </cell>
        </row>
        <row r="199">
          <cell r="D199" t="str">
            <v>鸡冠区养老服务示范中心</v>
          </cell>
          <cell r="E199" t="str">
            <v>公益二类</v>
          </cell>
          <cell r="F199" t="str">
            <v>财政差额拨款</v>
          </cell>
        </row>
        <row r="200">
          <cell r="D200" t="str">
            <v>鸡西市鸡冠区东风街道四海居社区卫生服务中心</v>
          </cell>
          <cell r="E200" t="str">
            <v>公益一类</v>
          </cell>
          <cell r="F200" t="str">
            <v>财政差额拨款</v>
          </cell>
        </row>
        <row r="201">
          <cell r="D201" t="str">
            <v>鸡西市鸡冠区西郊乡卫生院</v>
          </cell>
          <cell r="E201" t="str">
            <v>公益一类</v>
          </cell>
          <cell r="F201" t="str">
            <v>财政差额拨款</v>
          </cell>
        </row>
        <row r="202">
          <cell r="D202" t="str">
            <v>鸡西市鸡冠区红军街道兴国社区卫生服务中心</v>
          </cell>
          <cell r="E202" t="str">
            <v>公益一类</v>
          </cell>
          <cell r="F202" t="str">
            <v>财政差额拨款</v>
          </cell>
        </row>
        <row r="203">
          <cell r="D203" t="str">
            <v>鸡西市恒山中学</v>
          </cell>
          <cell r="E203" t="str">
            <v>公益一类</v>
          </cell>
          <cell r="F203" t="str">
            <v>财政全额拨款</v>
          </cell>
        </row>
        <row r="204">
          <cell r="D204" t="str">
            <v>鸡西市恒山区恒山小学</v>
          </cell>
          <cell r="E204" t="str">
            <v>公益一类</v>
          </cell>
          <cell r="F204" t="str">
            <v>财政全额拨款</v>
          </cell>
        </row>
        <row r="205">
          <cell r="D205" t="str">
            <v>鸡西市恒山区农业农村和水利服务中心</v>
          </cell>
          <cell r="E205" t="str">
            <v>公益一类</v>
          </cell>
          <cell r="F205" t="str">
            <v>财政全额拨款</v>
          </cell>
        </row>
        <row r="206">
          <cell r="D206" t="str">
            <v>鸡西市恒山区林业和草原工作站</v>
          </cell>
          <cell r="E206" t="str">
            <v>公益一类</v>
          </cell>
          <cell r="F206" t="str">
            <v>财政全额拨款</v>
          </cell>
        </row>
        <row r="207">
          <cell r="D207" t="str">
            <v>鸡西市恒山区人民医院</v>
          </cell>
          <cell r="E207" t="str">
            <v>公益二类</v>
          </cell>
          <cell r="F207" t="str">
            <v>财政差额拨款</v>
          </cell>
        </row>
        <row r="208">
          <cell r="D208" t="str">
            <v>鸡西市恒山区人民医院</v>
          </cell>
          <cell r="E208" t="str">
            <v>公益二类</v>
          </cell>
          <cell r="F208" t="str">
            <v>财政差额拨款</v>
          </cell>
        </row>
        <row r="209">
          <cell r="D209" t="str">
            <v>鸡西市恒山区人民医院</v>
          </cell>
          <cell r="E209" t="str">
            <v>公益二类</v>
          </cell>
          <cell r="F209" t="str">
            <v>财政差额拨款</v>
          </cell>
        </row>
        <row r="210">
          <cell r="D210" t="str">
            <v>鸡西市滴道区东兴街道综合便民服务中心</v>
          </cell>
          <cell r="E210" t="str">
            <v>公益一类</v>
          </cell>
          <cell r="F210" t="str">
            <v>财政全额拨款</v>
          </cell>
        </row>
        <row r="211">
          <cell r="D211" t="str">
            <v>鸡西市滴道区滴道学校</v>
          </cell>
          <cell r="E211" t="str">
            <v>公益一类</v>
          </cell>
          <cell r="F211" t="str">
            <v>财政全额拨款</v>
          </cell>
        </row>
        <row r="212">
          <cell r="D212" t="str">
            <v>鸡西市滴道区滴道河乡卫生院</v>
          </cell>
          <cell r="E212" t="str">
            <v>公益一类</v>
          </cell>
          <cell r="F212" t="str">
            <v>财政差额拨款</v>
          </cell>
        </row>
        <row r="213">
          <cell r="D213" t="str">
            <v>鸡西市城子河区晨兴中学</v>
          </cell>
          <cell r="E213" t="str">
            <v>公益一类</v>
          </cell>
          <cell r="F213" t="str">
            <v>财政全额拨款</v>
          </cell>
        </row>
        <row r="214">
          <cell r="D214" t="str">
            <v>鸡西市城子河区晨兴中学</v>
          </cell>
          <cell r="E214" t="str">
            <v>公益一类</v>
          </cell>
          <cell r="F214" t="str">
            <v>财政全额拨款</v>
          </cell>
        </row>
        <row r="215">
          <cell r="D215" t="str">
            <v>鸡西市城子河区正阳学校</v>
          </cell>
          <cell r="E215" t="str">
            <v>公益一类</v>
          </cell>
          <cell r="F215" t="str">
            <v>财政全额拨款</v>
          </cell>
        </row>
        <row r="216">
          <cell r="D216" t="str">
            <v>鸡西市城子河区东海学校</v>
          </cell>
          <cell r="E216" t="str">
            <v>公益一类</v>
          </cell>
          <cell r="F216" t="str">
            <v>财政全额拨款</v>
          </cell>
        </row>
        <row r="217">
          <cell r="D217" t="str">
            <v>鸡西市城子河区农业农村和水利服务中心</v>
          </cell>
          <cell r="E217" t="str">
            <v>公益一类</v>
          </cell>
          <cell r="F217" t="str">
            <v>财政差额拨款</v>
          </cell>
        </row>
        <row r="218">
          <cell r="D218" t="str">
            <v>鸡西市城子河区林业和草原工作站</v>
          </cell>
          <cell r="E218" t="str">
            <v>公益一类</v>
          </cell>
          <cell r="F218" t="str">
            <v>财政全额拨款</v>
          </cell>
        </row>
        <row r="219">
          <cell r="D219" t="str">
            <v>鸡西市城子河区林业和草原工作站</v>
          </cell>
          <cell r="E219" t="str">
            <v>公益一类</v>
          </cell>
          <cell r="F219" t="str">
            <v>财政全额拨款</v>
          </cell>
        </row>
        <row r="220">
          <cell r="D220" t="str">
            <v>鸡西市城子河区城西街道社区卫生服务中心</v>
          </cell>
          <cell r="E220" t="str">
            <v>公益一类</v>
          </cell>
          <cell r="F220" t="str">
            <v>财政差额拨款</v>
          </cell>
        </row>
        <row r="221">
          <cell r="D221" t="str">
            <v>鸡西市现代农业示范基地服务中心</v>
          </cell>
          <cell r="E221" t="str">
            <v>公益二类</v>
          </cell>
          <cell r="F221" t="str">
            <v>自收自支</v>
          </cell>
        </row>
        <row r="222">
          <cell r="D222" t="str">
            <v>鸡西市城子河区永丰朝鲜族乡卫院</v>
          </cell>
          <cell r="E222" t="str">
            <v>公益一类</v>
          </cell>
          <cell r="F222" t="str">
            <v>财政差额拨款</v>
          </cell>
        </row>
        <row r="223">
          <cell r="D223" t="str">
            <v>鸡西市第六中学</v>
          </cell>
          <cell r="E223" t="str">
            <v>公益一类</v>
          </cell>
          <cell r="F223" t="str">
            <v>财政全额拨款</v>
          </cell>
        </row>
        <row r="224">
          <cell r="D224" t="str">
            <v>鸡西市第二十五中学</v>
          </cell>
          <cell r="E224" t="str">
            <v>公益一类</v>
          </cell>
          <cell r="F224" t="str">
            <v>财政全额拨款</v>
          </cell>
        </row>
        <row r="225">
          <cell r="D225" t="str">
            <v>梨树区平岗学校</v>
          </cell>
          <cell r="E225" t="str">
            <v>公益一类</v>
          </cell>
          <cell r="F225" t="str">
            <v>财政全额拨款</v>
          </cell>
        </row>
        <row r="226">
          <cell r="D226" t="str">
            <v>梨树区平岗学校</v>
          </cell>
          <cell r="E226" t="str">
            <v>公益一类</v>
          </cell>
          <cell r="F226" t="str">
            <v>财政全额拨款</v>
          </cell>
        </row>
        <row r="227">
          <cell r="D227" t="str">
            <v>鸡西市梨树区穆棱街道社区卫生服务中心</v>
          </cell>
          <cell r="E227" t="str">
            <v>公益一类</v>
          </cell>
          <cell r="F227" t="str">
            <v>差额拨款</v>
          </cell>
        </row>
        <row r="228">
          <cell r="D228" t="str">
            <v>鸡西市梨树区穆棱街道社区卫生服务中心</v>
          </cell>
          <cell r="E228" t="str">
            <v>公益一类</v>
          </cell>
          <cell r="F228" t="str">
            <v>差额拨款</v>
          </cell>
        </row>
        <row r="229">
          <cell r="D229" t="str">
            <v>鸡西市梨树区梨树镇卫生院</v>
          </cell>
          <cell r="E229" t="str">
            <v>公益一类</v>
          </cell>
          <cell r="F229" t="str">
            <v>差额拨款</v>
          </cell>
        </row>
        <row r="230">
          <cell r="D230" t="str">
            <v>鸡西市梨树区街里街道社区卫生服务中心</v>
          </cell>
          <cell r="E230" t="str">
            <v>公益一类</v>
          </cell>
          <cell r="F230" t="str">
            <v>差额拨款</v>
          </cell>
        </row>
        <row r="231">
          <cell r="D231" t="str">
            <v>鸡西市梨树区街里街道社区卫生服务中心</v>
          </cell>
          <cell r="E231" t="str">
            <v>公益一类</v>
          </cell>
          <cell r="F231" t="str">
            <v>差额拨款</v>
          </cell>
        </row>
        <row r="232">
          <cell r="D232" t="str">
            <v>鸡西市梨树区人民医院</v>
          </cell>
          <cell r="E232" t="str">
            <v>公益二类</v>
          </cell>
          <cell r="F232" t="str">
            <v>差额拨款</v>
          </cell>
        </row>
        <row r="233">
          <cell r="D233" t="str">
            <v>鸡西市梨树区人民医院</v>
          </cell>
          <cell r="E233" t="str">
            <v>公益二类</v>
          </cell>
          <cell r="F233" t="str">
            <v>差额拨款</v>
          </cell>
        </row>
        <row r="234">
          <cell r="D234" t="str">
            <v>鸡西市梨树区政协委员联络服务中心</v>
          </cell>
          <cell r="E234" t="str">
            <v>公益一类</v>
          </cell>
          <cell r="F234" t="str">
            <v>财政全额拨款</v>
          </cell>
        </row>
        <row r="235">
          <cell r="D235" t="str">
            <v>鸡西市麻山区人民医院</v>
          </cell>
        </row>
        <row r="236">
          <cell r="D236" t="str">
            <v>鸡西市麻山区环卫中心</v>
          </cell>
        </row>
        <row r="237">
          <cell r="D237" t="str">
            <v>密山市投资评审中心</v>
          </cell>
          <cell r="E237" t="str">
            <v>公益一类</v>
          </cell>
          <cell r="F237" t="str">
            <v>财政全额拨款</v>
          </cell>
        </row>
        <row r="238">
          <cell r="D238" t="str">
            <v>密山市承紫河乡乡村振兴发展服务中心</v>
          </cell>
          <cell r="E238" t="str">
            <v>公益一类</v>
          </cell>
          <cell r="F238" t="str">
            <v>财政全额</v>
          </cell>
        </row>
        <row r="239">
          <cell r="D239" t="str">
            <v>密山市重点项目服务中心</v>
          </cell>
          <cell r="E239" t="str">
            <v>公益一类</v>
          </cell>
          <cell r="F239" t="str">
            <v>财政全额拨款</v>
          </cell>
        </row>
        <row r="240">
          <cell r="D240" t="str">
            <v>密山市重点项目服务中心</v>
          </cell>
          <cell r="E240" t="str">
            <v>公益一类</v>
          </cell>
          <cell r="F240" t="str">
            <v>财政全额拨款</v>
          </cell>
        </row>
        <row r="241">
          <cell r="D241" t="str">
            <v>密山市重点项目服务中心</v>
          </cell>
          <cell r="E241" t="str">
            <v>公益一类</v>
          </cell>
          <cell r="F241" t="str">
            <v>财政全额拨款</v>
          </cell>
        </row>
        <row r="242">
          <cell r="D242" t="str">
            <v>密山市实验小学</v>
          </cell>
          <cell r="E242" t="str">
            <v>公益一类</v>
          </cell>
          <cell r="F242" t="str">
            <v>财政全额拨款</v>
          </cell>
        </row>
        <row r="243">
          <cell r="D243" t="str">
            <v>密山市第二小学</v>
          </cell>
          <cell r="E243" t="str">
            <v>公益一类</v>
          </cell>
          <cell r="F243" t="str">
            <v>财政全额拨款</v>
          </cell>
        </row>
        <row r="244">
          <cell r="D244" t="str">
            <v>密山市第二小学</v>
          </cell>
          <cell r="E244" t="str">
            <v>公益一类</v>
          </cell>
          <cell r="F244" t="str">
            <v>财政全额拨款</v>
          </cell>
        </row>
        <row r="245">
          <cell r="D245" t="str">
            <v>密山市逸夫小学</v>
          </cell>
          <cell r="E245" t="str">
            <v>公益一类</v>
          </cell>
          <cell r="F245" t="str">
            <v>财政全额拨款</v>
          </cell>
        </row>
        <row r="246">
          <cell r="D246" t="str">
            <v>密山市逸夫小学</v>
          </cell>
          <cell r="E246" t="str">
            <v>公益一类</v>
          </cell>
          <cell r="F246" t="str">
            <v>财政全额拨款</v>
          </cell>
        </row>
        <row r="247">
          <cell r="D247" t="str">
            <v>密山市铁路小学</v>
          </cell>
          <cell r="E247" t="str">
            <v>公益一类</v>
          </cell>
          <cell r="F247" t="str">
            <v>财政全额拨款</v>
          </cell>
        </row>
        <row r="248">
          <cell r="D248" t="str">
            <v>密山市铁路小学</v>
          </cell>
          <cell r="E248" t="str">
            <v>公益一类</v>
          </cell>
          <cell r="F248" t="str">
            <v>财政全额拨款</v>
          </cell>
        </row>
        <row r="249">
          <cell r="D249" t="str">
            <v>密山市三道岭林场</v>
          </cell>
          <cell r="E249" t="str">
            <v>公益二类</v>
          </cell>
          <cell r="F249" t="str">
            <v>财政差额拨款</v>
          </cell>
        </row>
        <row r="250">
          <cell r="D250" t="str">
            <v>密山市二龙山林场</v>
          </cell>
          <cell r="E250" t="str">
            <v>公益二类</v>
          </cell>
          <cell r="F250" t="str">
            <v>财政差额拨款</v>
          </cell>
        </row>
        <row r="251">
          <cell r="D251" t="str">
            <v>密山市金沙林场</v>
          </cell>
          <cell r="E251" t="str">
            <v>公益二类</v>
          </cell>
          <cell r="F251" t="str">
            <v>财政差额拨款</v>
          </cell>
        </row>
        <row r="252">
          <cell r="D252" t="str">
            <v>密山市珠山林场</v>
          </cell>
          <cell r="E252" t="str">
            <v>公益二类</v>
          </cell>
          <cell r="F252" t="str">
            <v>财政差额拨款</v>
          </cell>
        </row>
        <row r="253">
          <cell r="D253" t="str">
            <v>密山市珠山林场</v>
          </cell>
          <cell r="E253" t="str">
            <v>公益二类</v>
          </cell>
          <cell r="F253" t="str">
            <v>财政差额拨款</v>
          </cell>
        </row>
        <row r="254">
          <cell r="D254" t="str">
            <v>密山市青梅山林场</v>
          </cell>
          <cell r="E254" t="str">
            <v>公益二类</v>
          </cell>
          <cell r="F254" t="str">
            <v>财政差额拨款</v>
          </cell>
        </row>
        <row r="255">
          <cell r="D255" t="str">
            <v>密山市青梅山林场</v>
          </cell>
          <cell r="E255" t="str">
            <v>公益二类</v>
          </cell>
          <cell r="F255" t="str">
            <v>财政差额拨款</v>
          </cell>
        </row>
        <row r="256">
          <cell r="D256" t="str">
            <v>密山市蜂蜜山林场</v>
          </cell>
          <cell r="E256" t="str">
            <v>公益二类</v>
          </cell>
          <cell r="F256" t="str">
            <v>财政差额拨款</v>
          </cell>
        </row>
        <row r="257">
          <cell r="D257" t="str">
            <v>密山市蜂蜜山林场</v>
          </cell>
          <cell r="E257" t="str">
            <v>公益二类</v>
          </cell>
          <cell r="F257" t="str">
            <v>财政差额拨款</v>
          </cell>
        </row>
        <row r="258">
          <cell r="D258" t="str">
            <v>密山市金银库林场</v>
          </cell>
          <cell r="E258" t="str">
            <v>公益二类</v>
          </cell>
          <cell r="F258" t="str">
            <v>财政差额拨款</v>
          </cell>
        </row>
        <row r="259">
          <cell r="D259" t="str">
            <v>密山市金银库林场</v>
          </cell>
          <cell r="E259" t="str">
            <v>公益二类</v>
          </cell>
          <cell r="F259" t="str">
            <v>财政差额拨款</v>
          </cell>
        </row>
        <row r="260">
          <cell r="D260" t="str">
            <v>密山市林业草原综合行政执法大队</v>
          </cell>
          <cell r="E260" t="str">
            <v>公益一类</v>
          </cell>
          <cell r="F260" t="str">
            <v>财政全额拨款</v>
          </cell>
        </row>
        <row r="261">
          <cell r="D261" t="str">
            <v>密山市柳毛乡乡村振兴发展服务中心</v>
          </cell>
          <cell r="E261" t="str">
            <v>公益一类</v>
          </cell>
          <cell r="F261" t="str">
            <v>财政全额拨款</v>
          </cell>
        </row>
        <row r="262">
          <cell r="D262" t="str">
            <v>密山市柳毛乡乡村振兴发展服务中心</v>
          </cell>
          <cell r="E262" t="str">
            <v>公益一类</v>
          </cell>
          <cell r="F262" t="str">
            <v>财政全额拨款</v>
          </cell>
        </row>
        <row r="263">
          <cell r="D263" t="str">
            <v>密山市煤矿安全技术中心</v>
          </cell>
          <cell r="E263" t="str">
            <v>公益一类</v>
          </cell>
          <cell r="F263" t="str">
            <v>财政全额拨款</v>
          </cell>
        </row>
        <row r="264">
          <cell r="D264" t="str">
            <v>密山市检验检测中心</v>
          </cell>
          <cell r="E264" t="str">
            <v>公益一类</v>
          </cell>
          <cell r="F264" t="str">
            <v>财政全额拨款</v>
          </cell>
        </row>
        <row r="265">
          <cell r="D265" t="str">
            <v>密山市二人班乡中心卫生院</v>
          </cell>
          <cell r="E265" t="str">
            <v>公益一类</v>
          </cell>
          <cell r="F265" t="str">
            <v>财政全额拨款</v>
          </cell>
        </row>
        <row r="266">
          <cell r="D266" t="str">
            <v>密山市太平乡卫生院</v>
          </cell>
          <cell r="E266" t="str">
            <v>公益一类</v>
          </cell>
          <cell r="F266" t="str">
            <v>财政全额拨款</v>
          </cell>
        </row>
        <row r="267">
          <cell r="D267" t="str">
            <v>密山市白鱼湾镇中心卫生院</v>
          </cell>
          <cell r="E267" t="str">
            <v>公益一类</v>
          </cell>
          <cell r="F267" t="str">
            <v>财政全额拨款</v>
          </cell>
        </row>
        <row r="268">
          <cell r="D268" t="str">
            <v>密山市档壁镇卫生院</v>
          </cell>
          <cell r="E268" t="str">
            <v>公益一类</v>
          </cell>
          <cell r="F268" t="str">
            <v>财政全额拨款</v>
          </cell>
        </row>
        <row r="269">
          <cell r="D269" t="str">
            <v>密山市密山镇卫生院</v>
          </cell>
          <cell r="E269" t="str">
            <v>公益一类</v>
          </cell>
          <cell r="F269" t="str">
            <v>财政全额拨款</v>
          </cell>
        </row>
        <row r="270">
          <cell r="D270" t="str">
            <v>密山市中心街道社区卫生服务中心</v>
          </cell>
          <cell r="E270" t="str">
            <v>公益一类</v>
          </cell>
          <cell r="F270" t="str">
            <v>财政全额拨款</v>
          </cell>
        </row>
        <row r="271">
          <cell r="D271" t="str">
            <v>密山市中心街道社区卫生服务中心</v>
          </cell>
          <cell r="E271" t="str">
            <v>公益一类</v>
          </cell>
          <cell r="F271" t="str">
            <v>财政全额拨款</v>
          </cell>
        </row>
        <row r="272">
          <cell r="D272" t="str">
            <v>密山市中心街道社区卫生服务中心</v>
          </cell>
          <cell r="E272" t="str">
            <v>公益一类</v>
          </cell>
          <cell r="F272" t="str">
            <v>财政全额拨款</v>
          </cell>
        </row>
        <row r="273">
          <cell r="D273" t="str">
            <v>密山市中心街道社区卫生服务中心</v>
          </cell>
          <cell r="E273" t="str">
            <v>公益一类</v>
          </cell>
          <cell r="F273" t="str">
            <v>财政全额拨款</v>
          </cell>
        </row>
        <row r="274">
          <cell r="D274" t="str">
            <v>密山市中心街道社区卫生服务中心</v>
          </cell>
          <cell r="E274" t="str">
            <v>公益一类</v>
          </cell>
          <cell r="F274" t="str">
            <v>财政全额拨款</v>
          </cell>
        </row>
        <row r="275">
          <cell r="D275" t="str">
            <v>密山市中心街道社区卫生服务中心</v>
          </cell>
          <cell r="E275" t="str">
            <v>公益一类</v>
          </cell>
          <cell r="F275" t="str">
            <v>财政全额拨款</v>
          </cell>
        </row>
        <row r="276">
          <cell r="D276" t="str">
            <v>密山市兴凯镇卫生院</v>
          </cell>
          <cell r="E276" t="str">
            <v>公益一类</v>
          </cell>
          <cell r="F276" t="str">
            <v>财政全额拨款</v>
          </cell>
        </row>
        <row r="277">
          <cell r="D277" t="str">
            <v>密山市承紫河乡卫生院</v>
          </cell>
          <cell r="E277" t="str">
            <v>公益一类</v>
          </cell>
          <cell r="F277" t="str">
            <v>财政全额拨款</v>
          </cell>
        </row>
        <row r="278">
          <cell r="D278" t="str">
            <v>密山市精神病医院</v>
          </cell>
          <cell r="E278" t="str">
            <v>公益二类</v>
          </cell>
          <cell r="F278" t="str">
            <v>财政差额拨款</v>
          </cell>
        </row>
        <row r="279">
          <cell r="D279" t="str">
            <v>密山市精神病医院</v>
          </cell>
          <cell r="E279" t="str">
            <v>公益二类</v>
          </cell>
          <cell r="F279" t="str">
            <v>财政差额拨款</v>
          </cell>
        </row>
        <row r="280">
          <cell r="D280" t="str">
            <v>密山市人民医院</v>
          </cell>
          <cell r="E280" t="str">
            <v>公益二类</v>
          </cell>
          <cell r="F280" t="str">
            <v>财政差额拨款</v>
          </cell>
        </row>
        <row r="281">
          <cell r="D281" t="str">
            <v>密山市妇幼保健计划生育服务中心</v>
          </cell>
          <cell r="E281" t="str">
            <v>公益二类</v>
          </cell>
          <cell r="F281" t="str">
            <v>财政全额拨款</v>
          </cell>
        </row>
        <row r="282">
          <cell r="D282" t="str">
            <v>密山市妇幼保健计划生育服务中心</v>
          </cell>
          <cell r="E282" t="str">
            <v>公益二类</v>
          </cell>
          <cell r="F282" t="str">
            <v>财政全额拨款</v>
          </cell>
        </row>
        <row r="283">
          <cell r="D283" t="str">
            <v>密山市妇幼保健计划生育服务中心</v>
          </cell>
          <cell r="E283" t="str">
            <v>公益二类</v>
          </cell>
          <cell r="F283" t="str">
            <v>财政全额拨款</v>
          </cell>
        </row>
        <row r="284">
          <cell r="D284" t="str">
            <v>密山市妇幼保健计划生育服务中心</v>
          </cell>
          <cell r="E284" t="str">
            <v>公益二类</v>
          </cell>
          <cell r="F284" t="str">
            <v>财政全额拨款</v>
          </cell>
        </row>
        <row r="285">
          <cell r="D285" t="str">
            <v>密山市妇幼保健计划生育服务中心</v>
          </cell>
          <cell r="E285" t="str">
            <v>公益二类</v>
          </cell>
          <cell r="F285" t="str">
            <v>财政全额拨款</v>
          </cell>
        </row>
        <row r="286">
          <cell r="D286" t="str">
            <v>密山市妇幼保健计划生育服务中心</v>
          </cell>
          <cell r="E286" t="str">
            <v>公益二类</v>
          </cell>
          <cell r="F286" t="str">
            <v>财政全额拨款</v>
          </cell>
        </row>
        <row r="287">
          <cell r="D287" t="str">
            <v>密山市妇幼保健计划生育服务中心</v>
          </cell>
          <cell r="E287" t="str">
            <v>公益二类</v>
          </cell>
          <cell r="F287" t="str">
            <v>财政全额拨款</v>
          </cell>
        </row>
        <row r="288">
          <cell r="D288" t="str">
            <v>密山市妇幼保健计划生育服务中心</v>
          </cell>
          <cell r="E288" t="str">
            <v>公益二类</v>
          </cell>
          <cell r="F288" t="str">
            <v>财政全额拨款</v>
          </cell>
        </row>
        <row r="289">
          <cell r="D289" t="str">
            <v>密山市妇幼保健计划生育服务中心</v>
          </cell>
          <cell r="E289" t="str">
            <v>公益二类</v>
          </cell>
          <cell r="F289" t="str">
            <v>财政全额拨款</v>
          </cell>
        </row>
        <row r="290">
          <cell r="D290" t="str">
            <v>密山市妇幼保健计划生育服务中心</v>
          </cell>
          <cell r="E290" t="str">
            <v>公益二类</v>
          </cell>
          <cell r="F290" t="str">
            <v>财政全额拨款</v>
          </cell>
        </row>
        <row r="291">
          <cell r="D291" t="str">
            <v>密山市中医医院</v>
          </cell>
          <cell r="E291" t="str">
            <v>公益二类</v>
          </cell>
          <cell r="F291" t="str">
            <v>财政差额拨款</v>
          </cell>
        </row>
        <row r="292">
          <cell r="D292" t="str">
            <v>密山市爱国卫生工作服务中心</v>
          </cell>
          <cell r="E292" t="str">
            <v>公益一类</v>
          </cell>
          <cell r="F292" t="str">
            <v>财政全额拨款</v>
          </cell>
        </row>
        <row r="293">
          <cell r="D293" t="str">
            <v>密山市爱国卫生工作服务中心</v>
          </cell>
          <cell r="E293" t="str">
            <v>公益一类</v>
          </cell>
          <cell r="F293" t="str">
            <v>财政全额拨款</v>
          </cell>
        </row>
        <row r="294">
          <cell r="D294" t="str">
            <v>密山市应急管理综合行政执法大队</v>
          </cell>
          <cell r="E294" t="str">
            <v>公益一类</v>
          </cell>
          <cell r="F294" t="str">
            <v>财政全额</v>
          </cell>
        </row>
        <row r="295">
          <cell r="D295" t="str">
            <v>密山市中心街道社会治安综合治理中心</v>
          </cell>
          <cell r="E295" t="str">
            <v>公益一类</v>
          </cell>
          <cell r="F295" t="str">
            <v>财政全额</v>
          </cell>
        </row>
        <row r="296">
          <cell r="D296" t="str">
            <v>密山市中心街道社会治安综合治理中心</v>
          </cell>
          <cell r="E296" t="str">
            <v>公益一类</v>
          </cell>
          <cell r="F296" t="str">
            <v>财政全额</v>
          </cell>
        </row>
        <row r="297">
          <cell r="D297" t="str">
            <v>密山市纪委监委审查调查服务中心</v>
          </cell>
          <cell r="E297" t="str">
            <v>公益一类</v>
          </cell>
          <cell r="F297" t="str">
            <v>财政全额</v>
          </cell>
        </row>
        <row r="298">
          <cell r="D298" t="str">
            <v>密山市新时代文明实践中心</v>
          </cell>
          <cell r="E298" t="str">
            <v>公益一类</v>
          </cell>
          <cell r="F298" t="str">
            <v>财政全额</v>
          </cell>
        </row>
        <row r="299">
          <cell r="D299" t="str">
            <v>密山市新时代文明实践中心</v>
          </cell>
          <cell r="E299" t="str">
            <v>公益一类</v>
          </cell>
          <cell r="F299" t="str">
            <v>财政全额</v>
          </cell>
        </row>
        <row r="300">
          <cell r="D300" t="str">
            <v>密山市融媒体中心</v>
          </cell>
          <cell r="E300" t="str">
            <v>公益二类</v>
          </cell>
          <cell r="F300" t="str">
            <v>财政全额</v>
          </cell>
        </row>
        <row r="301">
          <cell r="D301" t="str">
            <v>中共密山市政法委社会治安综合治理中心</v>
          </cell>
          <cell r="E301" t="str">
            <v>公益一类</v>
          </cell>
          <cell r="F301" t="str">
            <v>财政全额拨款</v>
          </cell>
        </row>
        <row r="302">
          <cell r="D302" t="str">
            <v>中共密山市政法委社会治安综合治理中心</v>
          </cell>
          <cell r="E302" t="str">
            <v>公益一类</v>
          </cell>
          <cell r="F302" t="str">
            <v>财政全额拨款</v>
          </cell>
        </row>
        <row r="303">
          <cell r="D303" t="str">
            <v>密山市青少年活动中心</v>
          </cell>
          <cell r="E303" t="str">
            <v>公益二类</v>
          </cell>
          <cell r="F303" t="str">
            <v>财政全额</v>
          </cell>
        </row>
        <row r="304">
          <cell r="D304" t="str">
            <v>鸡东县区域经济发展服务中心</v>
          </cell>
        </row>
        <row r="305">
          <cell r="D305" t="str">
            <v>鸡东县水利工程保障中心</v>
          </cell>
          <cell r="E305" t="str">
            <v>公益一类</v>
          </cell>
          <cell r="F305" t="str">
            <v>财政全额预算拨款</v>
          </cell>
        </row>
        <row r="306">
          <cell r="D306" t="str">
            <v>鸡东县河道治理事务中心</v>
          </cell>
          <cell r="E306" t="str">
            <v>公益一类</v>
          </cell>
          <cell r="F306" t="str">
            <v>自筹自支</v>
          </cell>
        </row>
        <row r="307">
          <cell r="D307" t="str">
            <v>鸡东县紧急医疗救援中心</v>
          </cell>
        </row>
        <row r="308">
          <cell r="D308" t="str">
            <v>鸡东县精神病医院</v>
          </cell>
        </row>
        <row r="309">
          <cell r="D309" t="str">
            <v>鸡东县社区卫生服务中心</v>
          </cell>
        </row>
        <row r="310">
          <cell r="D310" t="str">
            <v>鸡东县社区卫生服务中心</v>
          </cell>
        </row>
        <row r="311">
          <cell r="D311" t="str">
            <v>鸡东县妇幼保健计划生育服务中心</v>
          </cell>
        </row>
        <row r="312">
          <cell r="D312" t="str">
            <v>鸡东县向阳镇卫生院</v>
          </cell>
        </row>
        <row r="313">
          <cell r="D313" t="str">
            <v>鸡东县明德朝鲜族乡卫生院</v>
          </cell>
        </row>
        <row r="314">
          <cell r="D314" t="str">
            <v>鸡东县哈达镇卫生院</v>
          </cell>
        </row>
        <row r="315">
          <cell r="D315" t="str">
            <v>鸡东县东海镇卫生院</v>
          </cell>
        </row>
        <row r="316">
          <cell r="D316" t="str">
            <v>鸡东县兴农镇卫生院</v>
          </cell>
        </row>
        <row r="317">
          <cell r="D317" t="str">
            <v>鸡东县鸡林朝鲜族乡卫生院</v>
          </cell>
        </row>
        <row r="318">
          <cell r="D318" t="str">
            <v>鸡东县下亮子乡卫生院</v>
          </cell>
        </row>
        <row r="319">
          <cell r="D319" t="str">
            <v>鸡东县文物保护中心</v>
          </cell>
        </row>
        <row r="320">
          <cell r="D320" t="str">
            <v>中共鸡东县县委党校</v>
          </cell>
          <cell r="E320" t="str">
            <v>公益一类</v>
          </cell>
          <cell r="F320" t="str">
            <v>全额拨款</v>
          </cell>
        </row>
        <row r="321">
          <cell r="D321" t="str">
            <v>鸡西实验中学</v>
          </cell>
          <cell r="E321" t="str">
            <v>公益一类</v>
          </cell>
          <cell r="F321" t="str">
            <v>全额拨款</v>
          </cell>
        </row>
        <row r="322">
          <cell r="D322" t="str">
            <v>鸡西市兰岭林场</v>
          </cell>
        </row>
        <row r="323">
          <cell r="D323" t="str">
            <v>鸡西市河道治理事务中心</v>
          </cell>
        </row>
        <row r="324">
          <cell r="D324" t="str">
            <v>鸡西市精神病医院（鸡西市铁路地区中心医院）</v>
          </cell>
          <cell r="E324" t="str">
            <v>公益二类</v>
          </cell>
          <cell r="F324" t="str">
            <v>差额拨款</v>
          </cell>
        </row>
        <row r="325">
          <cell r="D325" t="str">
            <v>鸡西市口腔医院</v>
          </cell>
          <cell r="E325" t="str">
            <v>公益二类</v>
          </cell>
          <cell r="F325" t="str">
            <v>差额拨款</v>
          </cell>
        </row>
        <row r="326">
          <cell r="D326" t="str">
            <v>鸡西市梨树区人民医院</v>
          </cell>
        </row>
        <row r="327">
          <cell r="D327" t="str">
            <v>密山市实验小学</v>
          </cell>
          <cell r="E327" t="str">
            <v>公益一类</v>
          </cell>
          <cell r="F327" t="str">
            <v>财政全额拨款</v>
          </cell>
        </row>
        <row r="328">
          <cell r="D328" t="str">
            <v>密山市青少年活动中心</v>
          </cell>
          <cell r="E328" t="str">
            <v>公益二类</v>
          </cell>
          <cell r="F328" t="str">
            <v>财政全额</v>
          </cell>
        </row>
        <row r="329">
          <cell r="D329" t="str">
            <v>鸡西市中医医院</v>
          </cell>
          <cell r="E329" t="str">
            <v>公益二类</v>
          </cell>
          <cell r="F329" t="str">
            <v>差额拨款</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56"/>
  <sheetViews>
    <sheetView tabSelected="1" zoomScale="80" zoomScaleNormal="80" workbookViewId="0">
      <pane ySplit="4" topLeftCell="A452" activePane="bottomLeft" state="frozen"/>
      <selection/>
      <selection pane="bottomLeft" activeCell="R303" sqref="R303"/>
    </sheetView>
  </sheetViews>
  <sheetFormatPr defaultColWidth="9" defaultRowHeight="13.5"/>
  <cols>
    <col min="1" max="1" width="9.06666666666667" style="5" customWidth="1"/>
    <col min="2" max="2" width="9.84166666666667" style="1" customWidth="1"/>
    <col min="3" max="3" width="17.0666666666667" style="5" customWidth="1"/>
    <col min="4" max="4" width="18.9666666666667" style="5" customWidth="1"/>
    <col min="5" max="5" width="14.375" style="5" customWidth="1"/>
    <col min="6" max="6" width="13.9083333333333" style="5" customWidth="1"/>
    <col min="7" max="7" width="16.4083333333333" style="5" customWidth="1"/>
    <col min="8" max="8" width="17.4416666666667" style="6" customWidth="1"/>
    <col min="9" max="9" width="14.6666666666667" style="5" customWidth="1"/>
    <col min="10" max="10" width="10.4416666666667" style="5" customWidth="1"/>
    <col min="11" max="11" width="18.45" style="5" customWidth="1"/>
    <col min="12" max="12" width="13.5583333333333" style="5" customWidth="1"/>
    <col min="13" max="13" width="14.6666666666667" style="5" customWidth="1"/>
    <col min="14" max="14" width="12.6666666666667" style="5" customWidth="1"/>
    <col min="15" max="15" width="16" style="5" customWidth="1"/>
    <col min="16" max="16" width="22.975" style="5" customWidth="1"/>
    <col min="17" max="17" width="7.96666666666667" style="7" customWidth="1"/>
    <col min="18" max="18" width="21.725" style="5" customWidth="1"/>
    <col min="19" max="19" width="9" style="4"/>
    <col min="20" max="27" width="9" style="7"/>
    <col min="28" max="38" width="9" style="5"/>
    <col min="39" max="255" width="9" style="1"/>
  </cols>
  <sheetData>
    <row r="1" s="1" customFormat="1" ht="24" customHeight="1" spans="1:38">
      <c r="A1" s="8" t="s">
        <v>0</v>
      </c>
      <c r="C1" s="5"/>
      <c r="D1" s="5"/>
      <c r="E1" s="5"/>
      <c r="F1" s="5"/>
      <c r="G1" s="5"/>
      <c r="H1" s="6"/>
      <c r="I1" s="5"/>
      <c r="J1" s="5"/>
      <c r="K1" s="5"/>
      <c r="L1" s="5"/>
      <c r="M1" s="5"/>
      <c r="N1" s="5"/>
      <c r="O1" s="5"/>
      <c r="P1" s="5"/>
      <c r="Q1" s="7"/>
      <c r="R1" s="5"/>
      <c r="S1" s="2"/>
      <c r="T1" s="7"/>
      <c r="U1" s="7"/>
      <c r="V1" s="7"/>
      <c r="W1" s="7"/>
      <c r="X1" s="7"/>
      <c r="Y1" s="7"/>
      <c r="Z1" s="7"/>
      <c r="AA1" s="7"/>
      <c r="AB1" s="5"/>
      <c r="AC1" s="5"/>
      <c r="AD1" s="5"/>
      <c r="AE1" s="5"/>
      <c r="AF1" s="5"/>
      <c r="AG1" s="5"/>
      <c r="AH1" s="5"/>
      <c r="AI1" s="5"/>
      <c r="AJ1" s="5"/>
      <c r="AK1" s="5"/>
      <c r="AL1" s="5"/>
    </row>
    <row r="2" s="1" customFormat="1" ht="63" customHeight="1" spans="1:38">
      <c r="A2" s="9" t="s">
        <v>1</v>
      </c>
      <c r="B2" s="9"/>
      <c r="C2" s="9"/>
      <c r="D2" s="9"/>
      <c r="E2" s="9"/>
      <c r="F2" s="9"/>
      <c r="G2" s="9"/>
      <c r="H2" s="9"/>
      <c r="I2" s="9"/>
      <c r="J2" s="9"/>
      <c r="K2" s="9"/>
      <c r="L2" s="9"/>
      <c r="M2" s="9"/>
      <c r="N2" s="9"/>
      <c r="O2" s="9"/>
      <c r="P2" s="9"/>
      <c r="Q2" s="9"/>
      <c r="R2" s="9"/>
      <c r="S2" s="2"/>
      <c r="T2" s="7"/>
      <c r="U2" s="7"/>
      <c r="V2" s="7"/>
      <c r="W2" s="7"/>
      <c r="X2" s="7"/>
      <c r="Y2" s="7"/>
      <c r="Z2" s="7"/>
      <c r="AA2" s="7"/>
      <c r="AB2" s="5"/>
      <c r="AC2" s="5"/>
      <c r="AD2" s="5"/>
      <c r="AE2" s="5"/>
      <c r="AF2" s="5"/>
      <c r="AG2" s="5"/>
      <c r="AH2" s="5"/>
      <c r="AI2" s="5"/>
      <c r="AJ2" s="5"/>
      <c r="AK2" s="5"/>
      <c r="AL2" s="5"/>
    </row>
    <row r="3" s="1" customFormat="1" ht="18.75" spans="1:38">
      <c r="A3" s="10" t="s">
        <v>2</v>
      </c>
      <c r="B3" s="11" t="s">
        <v>3</v>
      </c>
      <c r="C3" s="12" t="s">
        <v>4</v>
      </c>
      <c r="D3" s="12" t="s">
        <v>5</v>
      </c>
      <c r="E3" s="13" t="s">
        <v>6</v>
      </c>
      <c r="F3" s="12" t="s">
        <v>7</v>
      </c>
      <c r="G3" s="13" t="s">
        <v>8</v>
      </c>
      <c r="H3" s="14" t="s">
        <v>9</v>
      </c>
      <c r="I3" s="30" t="s">
        <v>10</v>
      </c>
      <c r="J3" s="30"/>
      <c r="K3" s="30" t="s">
        <v>11</v>
      </c>
      <c r="L3" s="30"/>
      <c r="M3" s="30"/>
      <c r="N3" s="30" t="s">
        <v>12</v>
      </c>
      <c r="O3" s="12" t="s">
        <v>13</v>
      </c>
      <c r="P3" s="12" t="s">
        <v>14</v>
      </c>
      <c r="Q3" s="12" t="s">
        <v>15</v>
      </c>
      <c r="R3" s="12" t="s">
        <v>16</v>
      </c>
      <c r="S3" s="2"/>
      <c r="T3" s="7"/>
      <c r="U3" s="7"/>
      <c r="V3" s="7"/>
      <c r="W3" s="7"/>
      <c r="X3" s="7"/>
      <c r="Y3" s="7"/>
      <c r="Z3" s="7"/>
      <c r="AA3" s="7"/>
      <c r="AB3" s="5"/>
      <c r="AC3" s="5"/>
      <c r="AD3" s="5"/>
      <c r="AE3" s="5"/>
      <c r="AF3" s="5"/>
      <c r="AG3" s="5"/>
      <c r="AH3" s="5"/>
      <c r="AI3" s="5"/>
      <c r="AJ3" s="5"/>
      <c r="AK3" s="5"/>
      <c r="AL3" s="5"/>
    </row>
    <row r="4" s="1" customFormat="1" ht="56.25" spans="1:38">
      <c r="A4" s="10"/>
      <c r="B4" s="15"/>
      <c r="C4" s="12"/>
      <c r="D4" s="12"/>
      <c r="E4" s="16"/>
      <c r="F4" s="12"/>
      <c r="G4" s="16"/>
      <c r="H4" s="17"/>
      <c r="I4" s="30" t="s">
        <v>17</v>
      </c>
      <c r="J4" s="30" t="s">
        <v>18</v>
      </c>
      <c r="K4" s="30" t="s">
        <v>19</v>
      </c>
      <c r="L4" s="30" t="s">
        <v>20</v>
      </c>
      <c r="M4" s="30" t="s">
        <v>21</v>
      </c>
      <c r="N4" s="30"/>
      <c r="O4" s="12"/>
      <c r="P4" s="12"/>
      <c r="Q4" s="12"/>
      <c r="R4" s="12"/>
      <c r="S4" s="2"/>
      <c r="T4" s="7"/>
      <c r="U4" s="7"/>
      <c r="V4" s="7"/>
      <c r="W4" s="7"/>
      <c r="X4" s="7"/>
      <c r="Y4" s="7"/>
      <c r="Z4" s="7"/>
      <c r="AA4" s="7"/>
      <c r="AB4" s="5"/>
      <c r="AC4" s="5"/>
      <c r="AD4" s="5"/>
      <c r="AE4" s="5"/>
      <c r="AF4" s="5"/>
      <c r="AG4" s="5"/>
      <c r="AH4" s="5"/>
      <c r="AI4" s="5"/>
      <c r="AJ4" s="5"/>
      <c r="AK4" s="5"/>
      <c r="AL4" s="5"/>
    </row>
    <row r="5" customFormat="1" ht="56.25" spans="1:38">
      <c r="A5" s="18">
        <v>1</v>
      </c>
      <c r="B5" s="19" t="s">
        <v>22</v>
      </c>
      <c r="C5" s="20" t="s">
        <v>23</v>
      </c>
      <c r="D5" s="20" t="s">
        <v>24</v>
      </c>
      <c r="E5" s="18" t="s">
        <v>25</v>
      </c>
      <c r="F5" s="18" t="s">
        <v>26</v>
      </c>
      <c r="G5" s="18" t="s">
        <v>27</v>
      </c>
      <c r="H5" s="21" t="s">
        <v>28</v>
      </c>
      <c r="I5" s="20" t="s">
        <v>29</v>
      </c>
      <c r="J5" s="31">
        <v>1</v>
      </c>
      <c r="K5" s="19" t="s">
        <v>30</v>
      </c>
      <c r="L5" s="20" t="s">
        <v>31</v>
      </c>
      <c r="M5" s="32" t="s">
        <v>32</v>
      </c>
      <c r="N5" s="18" t="s">
        <v>33</v>
      </c>
      <c r="O5" s="20" t="s">
        <v>34</v>
      </c>
      <c r="P5" s="20" t="s">
        <v>35</v>
      </c>
      <c r="Q5" s="44"/>
      <c r="R5" s="20" t="s">
        <v>36</v>
      </c>
      <c r="T5" s="7"/>
      <c r="U5" s="7"/>
      <c r="V5" s="7"/>
      <c r="W5" s="7"/>
      <c r="X5" s="7"/>
      <c r="Y5" s="7"/>
      <c r="Z5" s="7"/>
      <c r="AA5" s="7"/>
      <c r="AB5" s="5"/>
      <c r="AC5" s="5"/>
      <c r="AD5" s="5"/>
      <c r="AE5" s="5"/>
      <c r="AF5" s="5"/>
      <c r="AG5" s="5"/>
      <c r="AH5" s="5"/>
      <c r="AI5" s="5"/>
      <c r="AJ5" s="5"/>
      <c r="AK5" s="5"/>
      <c r="AL5" s="5"/>
    </row>
    <row r="6" customFormat="1" ht="75" spans="1:38">
      <c r="A6" s="18">
        <v>2</v>
      </c>
      <c r="B6" s="19" t="s">
        <v>22</v>
      </c>
      <c r="C6" s="18" t="s">
        <v>37</v>
      </c>
      <c r="D6" s="18" t="s">
        <v>38</v>
      </c>
      <c r="E6" s="18" t="s">
        <v>25</v>
      </c>
      <c r="F6" s="18" t="s">
        <v>26</v>
      </c>
      <c r="G6" s="18" t="s">
        <v>39</v>
      </c>
      <c r="H6" s="21" t="s">
        <v>40</v>
      </c>
      <c r="I6" s="18" t="s">
        <v>41</v>
      </c>
      <c r="J6" s="31">
        <v>2</v>
      </c>
      <c r="K6" s="33" t="s">
        <v>42</v>
      </c>
      <c r="L6" s="18" t="s">
        <v>43</v>
      </c>
      <c r="M6" s="18" t="s">
        <v>44</v>
      </c>
      <c r="N6" s="18" t="s">
        <v>33</v>
      </c>
      <c r="O6" s="20" t="s">
        <v>34</v>
      </c>
      <c r="P6" s="18"/>
      <c r="Q6" s="44"/>
      <c r="R6" s="18" t="s">
        <v>45</v>
      </c>
      <c r="T6" s="7"/>
      <c r="U6" s="7"/>
      <c r="V6" s="7"/>
      <c r="W6" s="7"/>
      <c r="X6" s="7"/>
      <c r="Y6" s="7"/>
      <c r="Z6" s="7"/>
      <c r="AA6" s="7"/>
      <c r="AB6" s="5"/>
      <c r="AC6" s="5"/>
      <c r="AD6" s="5"/>
      <c r="AE6" s="5"/>
      <c r="AF6" s="5"/>
      <c r="AG6" s="5"/>
      <c r="AH6" s="5"/>
      <c r="AI6" s="5"/>
      <c r="AJ6" s="5"/>
      <c r="AK6" s="5"/>
      <c r="AL6" s="5"/>
    </row>
    <row r="7" customFormat="1" ht="75" spans="1:38">
      <c r="A7" s="18">
        <v>3</v>
      </c>
      <c r="B7" s="19" t="s">
        <v>22</v>
      </c>
      <c r="C7" s="18" t="s">
        <v>37</v>
      </c>
      <c r="D7" s="18" t="s">
        <v>38</v>
      </c>
      <c r="E7" s="18" t="s">
        <v>25</v>
      </c>
      <c r="F7" s="18" t="s">
        <v>26</v>
      </c>
      <c r="G7" s="18" t="s">
        <v>39</v>
      </c>
      <c r="H7" s="21" t="s">
        <v>46</v>
      </c>
      <c r="I7" s="18" t="s">
        <v>47</v>
      </c>
      <c r="J7" s="31">
        <v>1</v>
      </c>
      <c r="K7" s="33" t="s">
        <v>48</v>
      </c>
      <c r="L7" s="18" t="s">
        <v>43</v>
      </c>
      <c r="M7" s="18" t="s">
        <v>44</v>
      </c>
      <c r="N7" s="18" t="s">
        <v>33</v>
      </c>
      <c r="O7" s="20" t="s">
        <v>34</v>
      </c>
      <c r="P7" s="18"/>
      <c r="Q7" s="44"/>
      <c r="R7" s="18" t="s">
        <v>45</v>
      </c>
      <c r="T7" s="7"/>
      <c r="U7" s="7"/>
      <c r="V7" s="7"/>
      <c r="W7" s="7"/>
      <c r="X7" s="7"/>
      <c r="Y7" s="7"/>
      <c r="Z7" s="7"/>
      <c r="AA7" s="7"/>
      <c r="AB7" s="5"/>
      <c r="AC7" s="5"/>
      <c r="AD7" s="5"/>
      <c r="AE7" s="5"/>
      <c r="AF7" s="5"/>
      <c r="AG7" s="5"/>
      <c r="AH7" s="5"/>
      <c r="AI7" s="5"/>
      <c r="AJ7" s="5"/>
      <c r="AK7" s="5"/>
      <c r="AL7" s="5"/>
    </row>
    <row r="8" customFormat="1" ht="75" spans="1:38">
      <c r="A8" s="18">
        <v>4</v>
      </c>
      <c r="B8" s="19" t="s">
        <v>22</v>
      </c>
      <c r="C8" s="18" t="s">
        <v>37</v>
      </c>
      <c r="D8" s="18" t="s">
        <v>38</v>
      </c>
      <c r="E8" s="18" t="s">
        <v>25</v>
      </c>
      <c r="F8" s="18" t="s">
        <v>26</v>
      </c>
      <c r="G8" s="18" t="s">
        <v>39</v>
      </c>
      <c r="H8" s="21" t="s">
        <v>49</v>
      </c>
      <c r="I8" s="18" t="s">
        <v>47</v>
      </c>
      <c r="J8" s="31">
        <v>1</v>
      </c>
      <c r="K8" s="33" t="s">
        <v>50</v>
      </c>
      <c r="L8" s="18" t="s">
        <v>43</v>
      </c>
      <c r="M8" s="18" t="s">
        <v>44</v>
      </c>
      <c r="N8" s="18" t="s">
        <v>33</v>
      </c>
      <c r="O8" s="20" t="s">
        <v>34</v>
      </c>
      <c r="P8" s="18"/>
      <c r="Q8" s="44"/>
      <c r="R8" s="18" t="s">
        <v>45</v>
      </c>
      <c r="T8" s="7"/>
      <c r="U8" s="7"/>
      <c r="V8" s="7"/>
      <c r="W8" s="7"/>
      <c r="X8" s="7"/>
      <c r="Y8" s="7"/>
      <c r="Z8" s="7"/>
      <c r="AA8" s="7"/>
      <c r="AB8" s="5"/>
      <c r="AC8" s="5"/>
      <c r="AD8" s="5"/>
      <c r="AE8" s="5"/>
      <c r="AF8" s="5"/>
      <c r="AG8" s="5"/>
      <c r="AH8" s="5"/>
      <c r="AI8" s="5"/>
      <c r="AJ8" s="5"/>
      <c r="AK8" s="5"/>
      <c r="AL8" s="5"/>
    </row>
    <row r="9" s="2" customFormat="1" ht="56.25" spans="1:38">
      <c r="A9" s="18">
        <v>5</v>
      </c>
      <c r="B9" s="19" t="s">
        <v>22</v>
      </c>
      <c r="C9" s="18" t="s">
        <v>51</v>
      </c>
      <c r="D9" s="18" t="s">
        <v>51</v>
      </c>
      <c r="E9" s="18" t="str">
        <f>VLOOKUP(D9,[1]Sheet1!$D$34:$F$329,2,0)</f>
        <v>公益一类</v>
      </c>
      <c r="F9" s="18" t="str">
        <f>VLOOKUP(D9,[1]Sheet1!$D$32:$F$329,3,FALSE)</f>
        <v>财政全额拨款</v>
      </c>
      <c r="G9" s="18" t="s">
        <v>52</v>
      </c>
      <c r="H9" s="21" t="s">
        <v>53</v>
      </c>
      <c r="I9" s="18" t="s">
        <v>54</v>
      </c>
      <c r="J9" s="31">
        <v>1</v>
      </c>
      <c r="K9" s="33" t="s">
        <v>55</v>
      </c>
      <c r="L9" s="18" t="s">
        <v>31</v>
      </c>
      <c r="M9" s="18" t="s">
        <v>56</v>
      </c>
      <c r="N9" s="18" t="s">
        <v>33</v>
      </c>
      <c r="O9" s="18" t="s">
        <v>34</v>
      </c>
      <c r="P9" s="18" t="s">
        <v>57</v>
      </c>
      <c r="Q9" s="45" t="s">
        <v>58</v>
      </c>
      <c r="R9" s="18" t="s">
        <v>59</v>
      </c>
      <c r="T9" s="7"/>
      <c r="U9" s="7"/>
      <c r="V9" s="7"/>
      <c r="W9" s="7"/>
      <c r="X9" s="7"/>
      <c r="Y9" s="7"/>
      <c r="Z9" s="7"/>
      <c r="AA9" s="7"/>
      <c r="AB9" s="7"/>
      <c r="AC9" s="7"/>
      <c r="AD9" s="7"/>
      <c r="AE9" s="7"/>
      <c r="AF9" s="7"/>
      <c r="AG9" s="7"/>
      <c r="AH9" s="7"/>
      <c r="AI9" s="7"/>
      <c r="AJ9" s="7"/>
      <c r="AK9" s="7"/>
      <c r="AL9" s="7"/>
    </row>
    <row r="10" s="3" customFormat="1" ht="56.25" spans="1:65">
      <c r="A10" s="18">
        <v>6</v>
      </c>
      <c r="B10" s="19" t="s">
        <v>22</v>
      </c>
      <c r="C10" s="22" t="s">
        <v>51</v>
      </c>
      <c r="D10" s="23" t="s">
        <v>51</v>
      </c>
      <c r="E10" s="18" t="s">
        <v>25</v>
      </c>
      <c r="F10" s="18" t="s">
        <v>26</v>
      </c>
      <c r="G10" s="18" t="s">
        <v>52</v>
      </c>
      <c r="H10" s="21" t="s">
        <v>60</v>
      </c>
      <c r="I10" s="20" t="s">
        <v>61</v>
      </c>
      <c r="J10" s="31">
        <v>2</v>
      </c>
      <c r="K10" s="19" t="s">
        <v>62</v>
      </c>
      <c r="L10" s="20" t="s">
        <v>31</v>
      </c>
      <c r="M10" s="18" t="s">
        <v>56</v>
      </c>
      <c r="N10" s="18" t="s">
        <v>33</v>
      </c>
      <c r="O10" s="20" t="s">
        <v>34</v>
      </c>
      <c r="P10" s="20" t="s">
        <v>57</v>
      </c>
      <c r="Q10" s="45" t="s">
        <v>58</v>
      </c>
      <c r="R10" s="20" t="s">
        <v>63</v>
      </c>
      <c r="S10" s="2"/>
      <c r="T10" s="7"/>
      <c r="U10" s="7"/>
      <c r="V10" s="7"/>
      <c r="W10" s="7"/>
      <c r="X10" s="7"/>
      <c r="Y10" s="7"/>
      <c r="Z10" s="7"/>
      <c r="AA10" s="7"/>
      <c r="AB10" s="7"/>
      <c r="AC10" s="7"/>
      <c r="AD10" s="7"/>
      <c r="AE10" s="7"/>
      <c r="AF10" s="7"/>
      <c r="AG10" s="7"/>
      <c r="AH10" s="7"/>
      <c r="AI10" s="7"/>
      <c r="AJ10" s="7"/>
      <c r="AK10" s="7"/>
      <c r="AL10" s="7"/>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3" customFormat="1" ht="56.25" spans="1:65">
      <c r="A11" s="18">
        <v>7</v>
      </c>
      <c r="B11" s="19" t="s">
        <v>22</v>
      </c>
      <c r="C11" s="23" t="s">
        <v>51</v>
      </c>
      <c r="D11" s="23" t="s">
        <v>51</v>
      </c>
      <c r="E11" s="18" t="s">
        <v>25</v>
      </c>
      <c r="F11" s="18" t="s">
        <v>26</v>
      </c>
      <c r="G11" s="18" t="s">
        <v>52</v>
      </c>
      <c r="H11" s="21" t="s">
        <v>64</v>
      </c>
      <c r="I11" s="20" t="s">
        <v>61</v>
      </c>
      <c r="J11" s="31">
        <v>1</v>
      </c>
      <c r="K11" s="19" t="s">
        <v>65</v>
      </c>
      <c r="L11" s="20" t="s">
        <v>31</v>
      </c>
      <c r="M11" s="18" t="s">
        <v>56</v>
      </c>
      <c r="N11" s="18" t="s">
        <v>33</v>
      </c>
      <c r="O11" s="20" t="s">
        <v>34</v>
      </c>
      <c r="P11" s="20" t="s">
        <v>57</v>
      </c>
      <c r="Q11" s="45" t="s">
        <v>58</v>
      </c>
      <c r="R11" s="20" t="s">
        <v>63</v>
      </c>
      <c r="S11" s="2"/>
      <c r="T11" s="7"/>
      <c r="U11" s="7"/>
      <c r="V11" s="7"/>
      <c r="W11" s="7"/>
      <c r="X11" s="7"/>
      <c r="Y11" s="7"/>
      <c r="Z11" s="7"/>
      <c r="AA11" s="7"/>
      <c r="AB11" s="7"/>
      <c r="AC11" s="7"/>
      <c r="AD11" s="7"/>
      <c r="AE11" s="7"/>
      <c r="AF11" s="7"/>
      <c r="AG11" s="7"/>
      <c r="AH11" s="7"/>
      <c r="AI11" s="7"/>
      <c r="AJ11" s="7"/>
      <c r="AK11" s="7"/>
      <c r="AL11" s="7"/>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3" customFormat="1" ht="56.25" spans="1:65">
      <c r="A12" s="18">
        <v>8</v>
      </c>
      <c r="B12" s="19" t="s">
        <v>22</v>
      </c>
      <c r="C12" s="23" t="s">
        <v>51</v>
      </c>
      <c r="D12" s="23" t="s">
        <v>51</v>
      </c>
      <c r="E12" s="18" t="s">
        <v>25</v>
      </c>
      <c r="F12" s="18" t="s">
        <v>26</v>
      </c>
      <c r="G12" s="18" t="s">
        <v>52</v>
      </c>
      <c r="H12" s="21" t="s">
        <v>66</v>
      </c>
      <c r="I12" s="20" t="s">
        <v>61</v>
      </c>
      <c r="J12" s="31">
        <v>1</v>
      </c>
      <c r="K12" s="19" t="s">
        <v>67</v>
      </c>
      <c r="L12" s="20" t="s">
        <v>31</v>
      </c>
      <c r="M12" s="18" t="s">
        <v>56</v>
      </c>
      <c r="N12" s="18" t="s">
        <v>33</v>
      </c>
      <c r="O12" s="20" t="s">
        <v>34</v>
      </c>
      <c r="P12" s="20" t="s">
        <v>57</v>
      </c>
      <c r="Q12" s="45" t="s">
        <v>58</v>
      </c>
      <c r="R12" s="20" t="s">
        <v>63</v>
      </c>
      <c r="S12" s="2"/>
      <c r="T12" s="7"/>
      <c r="U12" s="7"/>
      <c r="V12" s="7"/>
      <c r="W12" s="7"/>
      <c r="X12" s="7"/>
      <c r="Y12" s="7"/>
      <c r="Z12" s="7"/>
      <c r="AA12" s="7"/>
      <c r="AB12" s="7"/>
      <c r="AC12" s="7"/>
      <c r="AD12" s="7"/>
      <c r="AE12" s="7"/>
      <c r="AF12" s="7"/>
      <c r="AG12" s="7"/>
      <c r="AH12" s="7"/>
      <c r="AI12" s="7"/>
      <c r="AJ12" s="7"/>
      <c r="AK12" s="7"/>
      <c r="AL12" s="7"/>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3" customFormat="1" ht="56.25" spans="1:65">
      <c r="A13" s="18">
        <v>9</v>
      </c>
      <c r="B13" s="19" t="s">
        <v>22</v>
      </c>
      <c r="C13" s="23" t="s">
        <v>51</v>
      </c>
      <c r="D13" s="23" t="s">
        <v>51</v>
      </c>
      <c r="E13" s="24" t="s">
        <v>25</v>
      </c>
      <c r="F13" s="25" t="s">
        <v>68</v>
      </c>
      <c r="G13" s="18" t="s">
        <v>52</v>
      </c>
      <c r="H13" s="21" t="s">
        <v>69</v>
      </c>
      <c r="I13" s="20" t="s">
        <v>61</v>
      </c>
      <c r="J13" s="31">
        <v>1</v>
      </c>
      <c r="K13" s="19" t="s">
        <v>70</v>
      </c>
      <c r="L13" s="20" t="s">
        <v>31</v>
      </c>
      <c r="M13" s="18" t="s">
        <v>56</v>
      </c>
      <c r="N13" s="18" t="s">
        <v>33</v>
      </c>
      <c r="O13" s="20" t="s">
        <v>34</v>
      </c>
      <c r="P13" s="20" t="s">
        <v>57</v>
      </c>
      <c r="Q13" s="45" t="s">
        <v>58</v>
      </c>
      <c r="R13" s="20" t="s">
        <v>63</v>
      </c>
      <c r="S13" s="2"/>
      <c r="T13" s="7"/>
      <c r="U13" s="7"/>
      <c r="V13" s="7"/>
      <c r="W13" s="7"/>
      <c r="X13" s="7"/>
      <c r="Y13" s="7"/>
      <c r="Z13" s="7"/>
      <c r="AA13" s="7"/>
      <c r="AB13" s="7"/>
      <c r="AC13" s="7"/>
      <c r="AD13" s="7"/>
      <c r="AE13" s="7"/>
      <c r="AF13" s="7"/>
      <c r="AG13" s="7"/>
      <c r="AH13" s="7"/>
      <c r="AI13" s="7"/>
      <c r="AJ13" s="7"/>
      <c r="AK13" s="7"/>
      <c r="AL13" s="7"/>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3" customFormat="1" ht="75" spans="1:65">
      <c r="A14" s="18">
        <v>10</v>
      </c>
      <c r="B14" s="19" t="s">
        <v>22</v>
      </c>
      <c r="C14" s="23" t="s">
        <v>51</v>
      </c>
      <c r="D14" s="23" t="s">
        <v>51</v>
      </c>
      <c r="E14" s="24" t="s">
        <v>25</v>
      </c>
      <c r="F14" s="25" t="s">
        <v>68</v>
      </c>
      <c r="G14" s="18" t="s">
        <v>52</v>
      </c>
      <c r="H14" s="21" t="s">
        <v>71</v>
      </c>
      <c r="I14" s="20" t="s">
        <v>61</v>
      </c>
      <c r="J14" s="31">
        <v>4</v>
      </c>
      <c r="K14" s="19" t="s">
        <v>72</v>
      </c>
      <c r="L14" s="20" t="s">
        <v>31</v>
      </c>
      <c r="M14" s="18" t="s">
        <v>56</v>
      </c>
      <c r="N14" s="18" t="s">
        <v>33</v>
      </c>
      <c r="O14" s="20" t="s">
        <v>34</v>
      </c>
      <c r="P14" s="20" t="s">
        <v>57</v>
      </c>
      <c r="Q14" s="45" t="s">
        <v>58</v>
      </c>
      <c r="R14" s="20" t="s">
        <v>63</v>
      </c>
      <c r="S14" s="2"/>
      <c r="T14" s="7"/>
      <c r="U14" s="7"/>
      <c r="V14" s="7"/>
      <c r="W14" s="7"/>
      <c r="X14" s="7"/>
      <c r="Y14" s="7"/>
      <c r="Z14" s="7"/>
      <c r="AA14" s="7"/>
      <c r="AB14" s="7"/>
      <c r="AC14" s="7"/>
      <c r="AD14" s="7"/>
      <c r="AE14" s="7"/>
      <c r="AF14" s="7"/>
      <c r="AG14" s="7"/>
      <c r="AH14" s="7"/>
      <c r="AI14" s="7"/>
      <c r="AJ14" s="7"/>
      <c r="AK14" s="7"/>
      <c r="AL14" s="7"/>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3" customFormat="1" ht="56.25" spans="1:65">
      <c r="A15" s="18">
        <v>11</v>
      </c>
      <c r="B15" s="19" t="s">
        <v>22</v>
      </c>
      <c r="C15" s="23" t="s">
        <v>51</v>
      </c>
      <c r="D15" s="23" t="s">
        <v>51</v>
      </c>
      <c r="E15" s="18" t="str">
        <f>VLOOKUP(D15,[1]Sheet1!$D$34:$F$329,2,0)</f>
        <v>公益一类</v>
      </c>
      <c r="F15" s="18" t="str">
        <f>VLOOKUP(D15,[1]Sheet1!$D$32:$F$329,3,FALSE)</f>
        <v>财政全额拨款</v>
      </c>
      <c r="G15" s="18" t="s">
        <v>52</v>
      </c>
      <c r="H15" s="21" t="s">
        <v>73</v>
      </c>
      <c r="I15" s="20" t="s">
        <v>61</v>
      </c>
      <c r="J15" s="31">
        <v>1</v>
      </c>
      <c r="K15" s="19" t="s">
        <v>74</v>
      </c>
      <c r="L15" s="20" t="s">
        <v>31</v>
      </c>
      <c r="M15" s="18" t="s">
        <v>56</v>
      </c>
      <c r="N15" s="18" t="s">
        <v>33</v>
      </c>
      <c r="O15" s="20" t="s">
        <v>34</v>
      </c>
      <c r="P15" s="20" t="s">
        <v>57</v>
      </c>
      <c r="Q15" s="45" t="s">
        <v>58</v>
      </c>
      <c r="R15" s="20" t="s">
        <v>63</v>
      </c>
      <c r="S15" s="2"/>
      <c r="T15" s="7"/>
      <c r="U15" s="7"/>
      <c r="V15" s="7"/>
      <c r="W15" s="7"/>
      <c r="X15" s="7"/>
      <c r="Y15" s="7"/>
      <c r="Z15" s="7"/>
      <c r="AA15" s="7"/>
      <c r="AB15" s="7"/>
      <c r="AC15" s="7"/>
      <c r="AD15" s="7"/>
      <c r="AE15" s="7"/>
      <c r="AF15" s="7"/>
      <c r="AG15" s="7"/>
      <c r="AH15" s="7"/>
      <c r="AI15" s="7"/>
      <c r="AJ15" s="7"/>
      <c r="AK15" s="7"/>
      <c r="AL15" s="7"/>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3" customFormat="1" ht="56.25" spans="1:65">
      <c r="A16" s="18">
        <v>12</v>
      </c>
      <c r="B16" s="19" t="s">
        <v>22</v>
      </c>
      <c r="C16" s="24" t="s">
        <v>51</v>
      </c>
      <c r="D16" s="24" t="s">
        <v>51</v>
      </c>
      <c r="E16" s="24" t="s">
        <v>25</v>
      </c>
      <c r="F16" s="18" t="s">
        <v>26</v>
      </c>
      <c r="G16" s="18" t="s">
        <v>52</v>
      </c>
      <c r="H16" s="21" t="s">
        <v>75</v>
      </c>
      <c r="I16" s="24" t="s">
        <v>76</v>
      </c>
      <c r="J16" s="31">
        <v>1</v>
      </c>
      <c r="K16" s="19" t="s">
        <v>77</v>
      </c>
      <c r="L16" s="20" t="s">
        <v>43</v>
      </c>
      <c r="M16" s="18" t="s">
        <v>44</v>
      </c>
      <c r="N16" s="18" t="s">
        <v>33</v>
      </c>
      <c r="O16" s="18" t="s">
        <v>34</v>
      </c>
      <c r="P16" s="20" t="s">
        <v>57</v>
      </c>
      <c r="Q16" s="44"/>
      <c r="R16" s="18" t="s">
        <v>78</v>
      </c>
      <c r="S16" s="2"/>
      <c r="T16" s="7"/>
      <c r="U16" s="7"/>
      <c r="V16" s="7"/>
      <c r="W16" s="7"/>
      <c r="X16" s="7"/>
      <c r="Y16" s="7"/>
      <c r="Z16" s="7"/>
      <c r="AA16" s="7"/>
      <c r="AB16" s="7"/>
      <c r="AC16" s="7"/>
      <c r="AD16" s="7"/>
      <c r="AE16" s="7"/>
      <c r="AF16" s="7"/>
      <c r="AG16" s="7"/>
      <c r="AH16" s="7"/>
      <c r="AI16" s="7"/>
      <c r="AJ16" s="7"/>
      <c r="AK16" s="7"/>
      <c r="AL16" s="7"/>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3" customFormat="1" ht="56.25" spans="1:65">
      <c r="A17" s="18">
        <v>13</v>
      </c>
      <c r="B17" s="19" t="s">
        <v>22</v>
      </c>
      <c r="C17" s="18" t="s">
        <v>79</v>
      </c>
      <c r="D17" s="18" t="s">
        <v>80</v>
      </c>
      <c r="E17" s="24" t="s">
        <v>25</v>
      </c>
      <c r="F17" s="18" t="str">
        <f>VLOOKUP(D17,[1]Sheet1!$D$32:$F$329,3,FALSE)</f>
        <v>全额拨款</v>
      </c>
      <c r="G17" s="18" t="s">
        <v>81</v>
      </c>
      <c r="H17" s="21" t="s">
        <v>82</v>
      </c>
      <c r="I17" s="18" t="s">
        <v>83</v>
      </c>
      <c r="J17" s="31">
        <v>1</v>
      </c>
      <c r="K17" s="33" t="s">
        <v>84</v>
      </c>
      <c r="L17" s="18" t="s">
        <v>43</v>
      </c>
      <c r="M17" s="18" t="s">
        <v>32</v>
      </c>
      <c r="N17" s="18" t="s">
        <v>33</v>
      </c>
      <c r="O17" s="18" t="s">
        <v>34</v>
      </c>
      <c r="P17" s="18"/>
      <c r="Q17" s="44"/>
      <c r="R17" s="18" t="s">
        <v>85</v>
      </c>
      <c r="S17" s="2"/>
      <c r="T17" s="7"/>
      <c r="U17" s="7"/>
      <c r="V17" s="7"/>
      <c r="W17" s="7"/>
      <c r="X17" s="7"/>
      <c r="Y17" s="7"/>
      <c r="Z17" s="7"/>
      <c r="AA17" s="7"/>
      <c r="AB17" s="7"/>
      <c r="AC17" s="7"/>
      <c r="AD17" s="7"/>
      <c r="AE17" s="7"/>
      <c r="AF17" s="7"/>
      <c r="AG17" s="7"/>
      <c r="AH17" s="7"/>
      <c r="AI17" s="7"/>
      <c r="AJ17" s="7"/>
      <c r="AK17" s="7"/>
      <c r="AL17" s="7"/>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3" customFormat="1" ht="75" spans="1:65">
      <c r="A18" s="18">
        <v>14</v>
      </c>
      <c r="B18" s="19" t="s">
        <v>22</v>
      </c>
      <c r="C18" s="18" t="s">
        <v>79</v>
      </c>
      <c r="D18" s="18" t="s">
        <v>80</v>
      </c>
      <c r="E18" s="24" t="s">
        <v>25</v>
      </c>
      <c r="F18" s="18" t="str">
        <f>VLOOKUP(D18,[1]Sheet1!$D$32:$F$329,3,FALSE)</f>
        <v>全额拨款</v>
      </c>
      <c r="G18" s="18" t="s">
        <v>81</v>
      </c>
      <c r="H18" s="21" t="s">
        <v>86</v>
      </c>
      <c r="I18" s="18" t="s">
        <v>83</v>
      </c>
      <c r="J18" s="31">
        <v>1</v>
      </c>
      <c r="K18" s="33" t="s">
        <v>87</v>
      </c>
      <c r="L18" s="18" t="s">
        <v>43</v>
      </c>
      <c r="M18" s="18" t="s">
        <v>32</v>
      </c>
      <c r="N18" s="18" t="s">
        <v>33</v>
      </c>
      <c r="O18" s="18" t="s">
        <v>34</v>
      </c>
      <c r="P18" s="18"/>
      <c r="Q18" s="44"/>
      <c r="R18" s="18" t="s">
        <v>85</v>
      </c>
      <c r="S18" s="2"/>
      <c r="T18" s="7"/>
      <c r="U18" s="7"/>
      <c r="V18" s="7"/>
      <c r="W18" s="7"/>
      <c r="X18" s="7"/>
      <c r="Y18" s="7"/>
      <c r="Z18" s="7"/>
      <c r="AA18" s="7"/>
      <c r="AB18" s="7"/>
      <c r="AC18" s="7"/>
      <c r="AD18" s="7"/>
      <c r="AE18" s="7"/>
      <c r="AF18" s="7"/>
      <c r="AG18" s="7"/>
      <c r="AH18" s="7"/>
      <c r="AI18" s="7"/>
      <c r="AJ18" s="7"/>
      <c r="AK18" s="7"/>
      <c r="AL18" s="7"/>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3" customFormat="1" ht="56.25" spans="1:65">
      <c r="A19" s="18">
        <v>15</v>
      </c>
      <c r="B19" s="19" t="s">
        <v>22</v>
      </c>
      <c r="C19" s="18" t="s">
        <v>88</v>
      </c>
      <c r="D19" s="18" t="s">
        <v>89</v>
      </c>
      <c r="E19" s="18" t="s">
        <v>25</v>
      </c>
      <c r="F19" s="18" t="s">
        <v>90</v>
      </c>
      <c r="G19" s="18" t="s">
        <v>91</v>
      </c>
      <c r="H19" s="21" t="s">
        <v>92</v>
      </c>
      <c r="I19" s="18" t="s">
        <v>83</v>
      </c>
      <c r="J19" s="31">
        <v>2</v>
      </c>
      <c r="K19" s="33" t="s">
        <v>93</v>
      </c>
      <c r="L19" s="18" t="s">
        <v>43</v>
      </c>
      <c r="M19" s="18" t="s">
        <v>44</v>
      </c>
      <c r="N19" s="18" t="s">
        <v>33</v>
      </c>
      <c r="O19" s="18" t="s">
        <v>34</v>
      </c>
      <c r="P19" s="18"/>
      <c r="Q19" s="44"/>
      <c r="R19" s="18" t="s">
        <v>94</v>
      </c>
      <c r="S19" s="2"/>
      <c r="T19" s="7"/>
      <c r="U19" s="7"/>
      <c r="V19" s="7"/>
      <c r="W19" s="7"/>
      <c r="X19" s="7"/>
      <c r="Y19" s="7"/>
      <c r="Z19" s="7"/>
      <c r="AA19" s="7"/>
      <c r="AB19" s="7"/>
      <c r="AC19" s="7"/>
      <c r="AD19" s="7"/>
      <c r="AE19" s="7"/>
      <c r="AF19" s="7"/>
      <c r="AG19" s="7"/>
      <c r="AH19" s="7"/>
      <c r="AI19" s="7"/>
      <c r="AJ19" s="7"/>
      <c r="AK19" s="7"/>
      <c r="AL19" s="7"/>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3" customFormat="1" ht="56.25" spans="1:65">
      <c r="A20" s="18">
        <v>16</v>
      </c>
      <c r="B20" s="19" t="s">
        <v>22</v>
      </c>
      <c r="C20" s="18" t="s">
        <v>88</v>
      </c>
      <c r="D20" s="18" t="s">
        <v>95</v>
      </c>
      <c r="E20" s="18" t="s">
        <v>96</v>
      </c>
      <c r="F20" s="18" t="s">
        <v>90</v>
      </c>
      <c r="G20" s="18" t="s">
        <v>91</v>
      </c>
      <c r="H20" s="21" t="s">
        <v>97</v>
      </c>
      <c r="I20" s="18" t="s">
        <v>83</v>
      </c>
      <c r="J20" s="31">
        <v>1</v>
      </c>
      <c r="K20" s="33" t="s">
        <v>84</v>
      </c>
      <c r="L20" s="18" t="s">
        <v>43</v>
      </c>
      <c r="M20" s="18" t="s">
        <v>44</v>
      </c>
      <c r="N20" s="18" t="s">
        <v>33</v>
      </c>
      <c r="O20" s="18" t="s">
        <v>34</v>
      </c>
      <c r="P20" s="18"/>
      <c r="Q20" s="44"/>
      <c r="R20" s="18" t="s">
        <v>98</v>
      </c>
      <c r="S20" s="2"/>
      <c r="T20" s="7"/>
      <c r="U20" s="7"/>
      <c r="V20" s="7"/>
      <c r="W20" s="7"/>
      <c r="X20" s="7"/>
      <c r="Y20" s="7"/>
      <c r="Z20" s="7"/>
      <c r="AA20" s="7"/>
      <c r="AB20" s="7"/>
      <c r="AC20" s="7"/>
      <c r="AD20" s="7"/>
      <c r="AE20" s="7"/>
      <c r="AF20" s="7"/>
      <c r="AG20" s="7"/>
      <c r="AH20" s="7"/>
      <c r="AI20" s="7"/>
      <c r="AJ20" s="7"/>
      <c r="AK20" s="7"/>
      <c r="AL20" s="7"/>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ht="114" spans="1:19">
      <c r="A21" s="18">
        <v>17</v>
      </c>
      <c r="B21" s="19" t="s">
        <v>22</v>
      </c>
      <c r="C21" s="21" t="s">
        <v>99</v>
      </c>
      <c r="D21" s="21" t="s">
        <v>100</v>
      </c>
      <c r="E21" s="18" t="str">
        <f>VLOOKUP(D21,[1]Sheet1!$D$34:$F$329,2,0)</f>
        <v>公益二类</v>
      </c>
      <c r="F21" s="20" t="s">
        <v>101</v>
      </c>
      <c r="G21" s="18" t="s">
        <v>102</v>
      </c>
      <c r="H21" s="26" t="s">
        <v>103</v>
      </c>
      <c r="I21" s="34" t="s">
        <v>104</v>
      </c>
      <c r="J21" s="35">
        <v>2</v>
      </c>
      <c r="K21" s="36" t="s">
        <v>105</v>
      </c>
      <c r="L21" s="37" t="s">
        <v>43</v>
      </c>
      <c r="M21" s="37" t="s">
        <v>44</v>
      </c>
      <c r="N21" s="18" t="s">
        <v>33</v>
      </c>
      <c r="O21" s="18" t="s">
        <v>34</v>
      </c>
      <c r="P21" s="21"/>
      <c r="Q21" s="44"/>
      <c r="R21" s="21" t="s">
        <v>106</v>
      </c>
      <c r="S21"/>
    </row>
    <row r="22" ht="114" spans="1:19">
      <c r="A22" s="18">
        <v>18</v>
      </c>
      <c r="B22" s="19" t="s">
        <v>22</v>
      </c>
      <c r="C22" s="21" t="s">
        <v>99</v>
      </c>
      <c r="D22" s="21" t="s">
        <v>100</v>
      </c>
      <c r="E22" s="18" t="str">
        <f>VLOOKUP(D22,[1]Sheet1!$D$34:$F$329,2,0)</f>
        <v>公益二类</v>
      </c>
      <c r="F22" s="20" t="s">
        <v>101</v>
      </c>
      <c r="G22" s="18" t="s">
        <v>102</v>
      </c>
      <c r="H22" s="26" t="s">
        <v>107</v>
      </c>
      <c r="I22" s="34" t="s">
        <v>54</v>
      </c>
      <c r="J22" s="35">
        <v>1</v>
      </c>
      <c r="K22" s="36" t="s">
        <v>105</v>
      </c>
      <c r="L22" s="37" t="s">
        <v>43</v>
      </c>
      <c r="M22" s="37" t="s">
        <v>44</v>
      </c>
      <c r="N22" s="18" t="s">
        <v>33</v>
      </c>
      <c r="O22" s="18" t="s">
        <v>34</v>
      </c>
      <c r="P22" s="21"/>
      <c r="Q22" s="44"/>
      <c r="R22" s="21" t="s">
        <v>106</v>
      </c>
      <c r="S22"/>
    </row>
    <row r="23" ht="99.75" spans="1:19">
      <c r="A23" s="18">
        <v>19</v>
      </c>
      <c r="B23" s="19" t="s">
        <v>22</v>
      </c>
      <c r="C23" s="21" t="s">
        <v>99</v>
      </c>
      <c r="D23" s="21" t="s">
        <v>100</v>
      </c>
      <c r="E23" s="18" t="str">
        <f>VLOOKUP(D23,[1]Sheet1!$D$34:$F$329,2,0)</f>
        <v>公益二类</v>
      </c>
      <c r="F23" s="20" t="s">
        <v>101</v>
      </c>
      <c r="G23" s="18" t="s">
        <v>102</v>
      </c>
      <c r="H23" s="26" t="s">
        <v>108</v>
      </c>
      <c r="I23" s="34" t="s">
        <v>54</v>
      </c>
      <c r="J23" s="35">
        <v>1</v>
      </c>
      <c r="K23" s="36" t="s">
        <v>109</v>
      </c>
      <c r="L23" s="37" t="s">
        <v>43</v>
      </c>
      <c r="M23" s="37" t="s">
        <v>44</v>
      </c>
      <c r="N23" s="18" t="s">
        <v>33</v>
      </c>
      <c r="O23" s="18" t="s">
        <v>34</v>
      </c>
      <c r="P23" s="21"/>
      <c r="Q23" s="44"/>
      <c r="R23" s="21" t="s">
        <v>106</v>
      </c>
      <c r="S23"/>
    </row>
    <row r="24" ht="99.75" spans="1:19">
      <c r="A24" s="18">
        <v>20</v>
      </c>
      <c r="B24" s="19" t="s">
        <v>22</v>
      </c>
      <c r="C24" s="21" t="s">
        <v>99</v>
      </c>
      <c r="D24" s="21" t="s">
        <v>100</v>
      </c>
      <c r="E24" s="18" t="str">
        <f>VLOOKUP(D24,[1]Sheet1!$D$34:$F$329,2,0)</f>
        <v>公益二类</v>
      </c>
      <c r="F24" s="20" t="s">
        <v>101</v>
      </c>
      <c r="G24" s="18" t="s">
        <v>102</v>
      </c>
      <c r="H24" s="26" t="s">
        <v>110</v>
      </c>
      <c r="I24" s="34" t="s">
        <v>54</v>
      </c>
      <c r="J24" s="35">
        <v>1</v>
      </c>
      <c r="K24" s="36" t="s">
        <v>111</v>
      </c>
      <c r="L24" s="37" t="s">
        <v>43</v>
      </c>
      <c r="M24" s="34" t="s">
        <v>44</v>
      </c>
      <c r="N24" s="18" t="s">
        <v>33</v>
      </c>
      <c r="O24" s="18" t="s">
        <v>34</v>
      </c>
      <c r="P24" s="21"/>
      <c r="Q24" s="44"/>
      <c r="R24" s="21" t="s">
        <v>106</v>
      </c>
      <c r="S24"/>
    </row>
    <row r="25" ht="99.75" spans="1:19">
      <c r="A25" s="18">
        <v>21</v>
      </c>
      <c r="B25" s="19" t="s">
        <v>22</v>
      </c>
      <c r="C25" s="21" t="s">
        <v>99</v>
      </c>
      <c r="D25" s="21" t="s">
        <v>100</v>
      </c>
      <c r="E25" s="18" t="str">
        <f>VLOOKUP(D25,[1]Sheet1!$D$34:$F$329,2,0)</f>
        <v>公益二类</v>
      </c>
      <c r="F25" s="20" t="s">
        <v>101</v>
      </c>
      <c r="G25" s="18" t="s">
        <v>102</v>
      </c>
      <c r="H25" s="26" t="s">
        <v>112</v>
      </c>
      <c r="I25" s="34" t="s">
        <v>54</v>
      </c>
      <c r="J25" s="35">
        <v>1</v>
      </c>
      <c r="K25" s="36" t="s">
        <v>113</v>
      </c>
      <c r="L25" s="37" t="s">
        <v>43</v>
      </c>
      <c r="M25" s="34" t="s">
        <v>44</v>
      </c>
      <c r="N25" s="18" t="s">
        <v>33</v>
      </c>
      <c r="O25" s="18" t="s">
        <v>34</v>
      </c>
      <c r="P25" s="21"/>
      <c r="Q25" s="44"/>
      <c r="R25" s="21" t="s">
        <v>106</v>
      </c>
      <c r="S25"/>
    </row>
    <row r="26" ht="99.75" spans="1:19">
      <c r="A26" s="18">
        <v>22</v>
      </c>
      <c r="B26" s="19" t="s">
        <v>22</v>
      </c>
      <c r="C26" s="21" t="s">
        <v>99</v>
      </c>
      <c r="D26" s="21" t="s">
        <v>100</v>
      </c>
      <c r="E26" s="18" t="str">
        <f>VLOOKUP(D26,[1]Sheet1!$D$34:$F$329,2,0)</f>
        <v>公益二类</v>
      </c>
      <c r="F26" s="20" t="s">
        <v>101</v>
      </c>
      <c r="G26" s="18" t="s">
        <v>102</v>
      </c>
      <c r="H26" s="26" t="s">
        <v>114</v>
      </c>
      <c r="I26" s="34" t="s">
        <v>54</v>
      </c>
      <c r="J26" s="35">
        <v>1</v>
      </c>
      <c r="K26" s="36" t="s">
        <v>115</v>
      </c>
      <c r="L26" s="37" t="s">
        <v>43</v>
      </c>
      <c r="M26" s="34" t="s">
        <v>44</v>
      </c>
      <c r="N26" s="18" t="s">
        <v>33</v>
      </c>
      <c r="O26" s="18" t="s">
        <v>34</v>
      </c>
      <c r="P26" s="21"/>
      <c r="Q26" s="44"/>
      <c r="R26" s="21" t="s">
        <v>106</v>
      </c>
      <c r="S26"/>
    </row>
    <row r="27" ht="99.75" spans="1:65">
      <c r="A27" s="18">
        <v>23</v>
      </c>
      <c r="B27" s="19" t="s">
        <v>22</v>
      </c>
      <c r="C27" s="21" t="s">
        <v>99</v>
      </c>
      <c r="D27" s="21" t="s">
        <v>116</v>
      </c>
      <c r="E27" s="18" t="str">
        <f>VLOOKUP(D27,[1]Sheet1!$D$34:$F$329,2,0)</f>
        <v>公益一类</v>
      </c>
      <c r="F27" s="18" t="str">
        <f>VLOOKUP(D27,[1]Sheet1!$D$32:$F$329,3,FALSE)</f>
        <v>非财政补助</v>
      </c>
      <c r="G27" s="18" t="s">
        <v>102</v>
      </c>
      <c r="H27" s="26" t="s">
        <v>117</v>
      </c>
      <c r="I27" s="34" t="s">
        <v>104</v>
      </c>
      <c r="J27" s="31">
        <v>1</v>
      </c>
      <c r="K27" s="36" t="s">
        <v>118</v>
      </c>
      <c r="L27" s="37" t="s">
        <v>43</v>
      </c>
      <c r="M27" s="37" t="s">
        <v>44</v>
      </c>
      <c r="N27" s="18" t="s">
        <v>33</v>
      </c>
      <c r="O27" s="18" t="s">
        <v>34</v>
      </c>
      <c r="P27" s="21"/>
      <c r="Q27" s="44"/>
      <c r="R27" s="21" t="s">
        <v>106</v>
      </c>
      <c r="S27"/>
      <c r="AB27" s="7"/>
      <c r="AC27" s="7"/>
      <c r="AD27" s="7"/>
      <c r="AE27" s="7"/>
      <c r="AF27" s="7"/>
      <c r="AG27" s="7"/>
      <c r="AH27" s="7"/>
      <c r="AI27" s="7"/>
      <c r="AJ27" s="7"/>
      <c r="AK27" s="7"/>
      <c r="AL27" s="7"/>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ht="71.25" spans="1:19">
      <c r="A28" s="18">
        <v>24</v>
      </c>
      <c r="B28" s="19" t="s">
        <v>22</v>
      </c>
      <c r="C28" s="21" t="s">
        <v>99</v>
      </c>
      <c r="D28" s="21" t="s">
        <v>119</v>
      </c>
      <c r="E28" s="18" t="str">
        <f>VLOOKUP(D28,[1]Sheet1!$D$34:$F$329,2,0)</f>
        <v>公益二类</v>
      </c>
      <c r="F28" s="18" t="str">
        <f>VLOOKUP(D28,[1]Sheet1!$D$32:$F$329,3,FALSE)</f>
        <v>非财政补助</v>
      </c>
      <c r="G28" s="18" t="s">
        <v>102</v>
      </c>
      <c r="H28" s="26" t="s">
        <v>120</v>
      </c>
      <c r="I28" s="34" t="s">
        <v>104</v>
      </c>
      <c r="J28" s="35">
        <v>1</v>
      </c>
      <c r="K28" s="36" t="s">
        <v>121</v>
      </c>
      <c r="L28" s="37" t="s">
        <v>43</v>
      </c>
      <c r="M28" s="37" t="s">
        <v>44</v>
      </c>
      <c r="N28" s="18" t="s">
        <v>33</v>
      </c>
      <c r="O28" s="18" t="s">
        <v>34</v>
      </c>
      <c r="P28" s="21"/>
      <c r="Q28" s="44"/>
      <c r="R28" s="21" t="s">
        <v>106</v>
      </c>
      <c r="S28"/>
    </row>
    <row r="29" ht="114" spans="1:19">
      <c r="A29" s="18">
        <v>25</v>
      </c>
      <c r="B29" s="19" t="s">
        <v>22</v>
      </c>
      <c r="C29" s="21" t="s">
        <v>99</v>
      </c>
      <c r="D29" s="21" t="s">
        <v>119</v>
      </c>
      <c r="E29" s="18" t="str">
        <f>VLOOKUP(D29,[1]Sheet1!$D$34:$F$329,2,0)</f>
        <v>公益二类</v>
      </c>
      <c r="F29" s="18" t="str">
        <f>VLOOKUP(D29,[1]Sheet1!$D$32:$F$329,3,FALSE)</f>
        <v>非财政补助</v>
      </c>
      <c r="G29" s="18" t="s">
        <v>102</v>
      </c>
      <c r="H29" s="26" t="s">
        <v>122</v>
      </c>
      <c r="I29" s="34" t="s">
        <v>104</v>
      </c>
      <c r="J29" s="35">
        <v>1</v>
      </c>
      <c r="K29" s="36" t="s">
        <v>123</v>
      </c>
      <c r="L29" s="37" t="s">
        <v>43</v>
      </c>
      <c r="M29" s="37" t="s">
        <v>44</v>
      </c>
      <c r="N29" s="18" t="s">
        <v>33</v>
      </c>
      <c r="O29" s="18" t="s">
        <v>34</v>
      </c>
      <c r="P29" s="21"/>
      <c r="Q29" s="44"/>
      <c r="R29" s="21" t="s">
        <v>106</v>
      </c>
      <c r="S29"/>
    </row>
    <row r="30" ht="99.75" spans="1:19">
      <c r="A30" s="18">
        <v>26</v>
      </c>
      <c r="B30" s="19" t="s">
        <v>22</v>
      </c>
      <c r="C30" s="21" t="s">
        <v>99</v>
      </c>
      <c r="D30" s="21" t="s">
        <v>119</v>
      </c>
      <c r="E30" s="18" t="str">
        <f>VLOOKUP(D30,[1]Sheet1!$D$34:$F$329,2,0)</f>
        <v>公益二类</v>
      </c>
      <c r="F30" s="18" t="str">
        <f>VLOOKUP(D30,[1]Sheet1!$D$32:$F$329,3,FALSE)</f>
        <v>非财政补助</v>
      </c>
      <c r="G30" s="18" t="s">
        <v>102</v>
      </c>
      <c r="H30" s="26" t="s">
        <v>124</v>
      </c>
      <c r="I30" s="34" t="s">
        <v>104</v>
      </c>
      <c r="J30" s="35">
        <v>1</v>
      </c>
      <c r="K30" s="36" t="s">
        <v>125</v>
      </c>
      <c r="L30" s="37" t="s">
        <v>43</v>
      </c>
      <c r="M30" s="37" t="s">
        <v>44</v>
      </c>
      <c r="N30" s="18" t="s">
        <v>33</v>
      </c>
      <c r="O30" s="18" t="s">
        <v>34</v>
      </c>
      <c r="P30" s="21"/>
      <c r="Q30" s="44"/>
      <c r="R30" s="21" t="s">
        <v>106</v>
      </c>
      <c r="S30"/>
    </row>
    <row r="31" ht="71.25" spans="1:19">
      <c r="A31" s="18">
        <v>27</v>
      </c>
      <c r="B31" s="19" t="s">
        <v>22</v>
      </c>
      <c r="C31" s="21" t="s">
        <v>99</v>
      </c>
      <c r="D31" s="21" t="s">
        <v>119</v>
      </c>
      <c r="E31" s="18" t="str">
        <f>VLOOKUP(D31,[1]Sheet1!$D$34:$F$329,2,0)</f>
        <v>公益二类</v>
      </c>
      <c r="F31" s="18" t="str">
        <f>VLOOKUP(D31,[1]Sheet1!$D$32:$F$329,3,FALSE)</f>
        <v>非财政补助</v>
      </c>
      <c r="G31" s="18" t="s">
        <v>102</v>
      </c>
      <c r="H31" s="26" t="s">
        <v>126</v>
      </c>
      <c r="I31" s="34" t="s">
        <v>104</v>
      </c>
      <c r="J31" s="35">
        <v>1</v>
      </c>
      <c r="K31" s="36" t="s">
        <v>127</v>
      </c>
      <c r="L31" s="37" t="s">
        <v>43</v>
      </c>
      <c r="M31" s="37" t="s">
        <v>44</v>
      </c>
      <c r="N31" s="18" t="s">
        <v>33</v>
      </c>
      <c r="O31" s="18" t="s">
        <v>34</v>
      </c>
      <c r="P31" s="21"/>
      <c r="Q31" s="44"/>
      <c r="R31" s="21" t="s">
        <v>106</v>
      </c>
      <c r="S31"/>
    </row>
    <row r="32" ht="75" spans="1:38">
      <c r="A32" s="18">
        <v>28</v>
      </c>
      <c r="B32" s="19" t="s">
        <v>22</v>
      </c>
      <c r="C32" s="18" t="s">
        <v>128</v>
      </c>
      <c r="D32" s="18" t="s">
        <v>129</v>
      </c>
      <c r="E32" s="18" t="s">
        <v>25</v>
      </c>
      <c r="F32" s="18" t="s">
        <v>130</v>
      </c>
      <c r="G32" s="18" t="s">
        <v>131</v>
      </c>
      <c r="H32" s="18" t="s">
        <v>132</v>
      </c>
      <c r="I32" s="18" t="s">
        <v>29</v>
      </c>
      <c r="J32" s="31">
        <v>2</v>
      </c>
      <c r="K32" s="33" t="s">
        <v>133</v>
      </c>
      <c r="L32" s="18" t="s">
        <v>43</v>
      </c>
      <c r="M32" s="24" t="s">
        <v>44</v>
      </c>
      <c r="N32" s="18" t="s">
        <v>33</v>
      </c>
      <c r="O32" s="18" t="s">
        <v>134</v>
      </c>
      <c r="P32" s="18" t="s">
        <v>135</v>
      </c>
      <c r="Q32" s="44"/>
      <c r="R32" s="18" t="s">
        <v>136</v>
      </c>
      <c r="S32"/>
      <c r="Z32" s="5"/>
      <c r="AA32" s="5"/>
      <c r="AK32" s="1"/>
      <c r="AL32" s="1"/>
    </row>
    <row r="33" ht="75" spans="1:38">
      <c r="A33" s="18">
        <v>29</v>
      </c>
      <c r="B33" s="19" t="s">
        <v>22</v>
      </c>
      <c r="C33" s="22" t="s">
        <v>137</v>
      </c>
      <c r="D33" s="23" t="s">
        <v>138</v>
      </c>
      <c r="E33" s="18" t="s">
        <v>25</v>
      </c>
      <c r="F33" s="18" t="s">
        <v>26</v>
      </c>
      <c r="G33" s="18" t="s">
        <v>139</v>
      </c>
      <c r="H33" s="18" t="s">
        <v>140</v>
      </c>
      <c r="I33" s="20" t="s">
        <v>61</v>
      </c>
      <c r="J33" s="31">
        <v>1</v>
      </c>
      <c r="K33" s="19" t="s">
        <v>141</v>
      </c>
      <c r="L33" s="20" t="s">
        <v>31</v>
      </c>
      <c r="M33" s="18" t="s">
        <v>56</v>
      </c>
      <c r="N33" s="18" t="s">
        <v>33</v>
      </c>
      <c r="O33" s="20" t="s">
        <v>34</v>
      </c>
      <c r="P33" s="38" t="s">
        <v>142</v>
      </c>
      <c r="Q33" s="45" t="s">
        <v>58</v>
      </c>
      <c r="R33" s="20" t="s">
        <v>143</v>
      </c>
      <c r="S33"/>
      <c r="Z33" s="5"/>
      <c r="AA33" s="5"/>
      <c r="AK33" s="1"/>
      <c r="AL33" s="1"/>
    </row>
    <row r="34" ht="168.75" spans="1:38">
      <c r="A34" s="18">
        <v>30</v>
      </c>
      <c r="B34" s="19" t="s">
        <v>22</v>
      </c>
      <c r="C34" s="18" t="s">
        <v>144</v>
      </c>
      <c r="D34" s="18" t="s">
        <v>145</v>
      </c>
      <c r="E34" s="18" t="s">
        <v>25</v>
      </c>
      <c r="F34" s="18" t="s">
        <v>26</v>
      </c>
      <c r="G34" s="18" t="s">
        <v>146</v>
      </c>
      <c r="H34" s="18" t="s">
        <v>147</v>
      </c>
      <c r="I34" s="18" t="s">
        <v>104</v>
      </c>
      <c r="J34" s="31">
        <v>2</v>
      </c>
      <c r="K34" s="33" t="s">
        <v>148</v>
      </c>
      <c r="L34" s="18" t="s">
        <v>43</v>
      </c>
      <c r="M34" s="18" t="s">
        <v>44</v>
      </c>
      <c r="N34" s="18" t="s">
        <v>33</v>
      </c>
      <c r="O34" s="18" t="s">
        <v>34</v>
      </c>
      <c r="P34" s="18" t="s">
        <v>149</v>
      </c>
      <c r="Q34" s="45" t="s">
        <v>58</v>
      </c>
      <c r="R34" s="18" t="s">
        <v>150</v>
      </c>
      <c r="S34"/>
      <c r="Z34" s="5"/>
      <c r="AA34" s="5"/>
      <c r="AK34" s="1"/>
      <c r="AL34" s="1"/>
    </row>
    <row r="35" ht="150" spans="1:38">
      <c r="A35" s="18">
        <v>31</v>
      </c>
      <c r="B35" s="19" t="s">
        <v>22</v>
      </c>
      <c r="C35" s="18" t="s">
        <v>144</v>
      </c>
      <c r="D35" s="18" t="s">
        <v>145</v>
      </c>
      <c r="E35" s="18" t="s">
        <v>25</v>
      </c>
      <c r="F35" s="18" t="s">
        <v>26</v>
      </c>
      <c r="G35" s="18" t="s">
        <v>146</v>
      </c>
      <c r="H35" s="18" t="s">
        <v>151</v>
      </c>
      <c r="I35" s="18" t="s">
        <v>104</v>
      </c>
      <c r="J35" s="31">
        <v>2</v>
      </c>
      <c r="K35" s="33" t="s">
        <v>152</v>
      </c>
      <c r="L35" s="18" t="s">
        <v>43</v>
      </c>
      <c r="M35" s="18" t="s">
        <v>44</v>
      </c>
      <c r="N35" s="18" t="s">
        <v>33</v>
      </c>
      <c r="O35" s="18" t="s">
        <v>34</v>
      </c>
      <c r="P35" s="18" t="s">
        <v>149</v>
      </c>
      <c r="Q35" s="45" t="s">
        <v>58</v>
      </c>
      <c r="R35" s="18" t="s">
        <v>150</v>
      </c>
      <c r="S35"/>
      <c r="Z35" s="5"/>
      <c r="AA35" s="5"/>
      <c r="AK35" s="1"/>
      <c r="AL35" s="1"/>
    </row>
    <row r="36" ht="112.5" spans="1:38">
      <c r="A36" s="18">
        <v>32</v>
      </c>
      <c r="B36" s="19" t="s">
        <v>22</v>
      </c>
      <c r="C36" s="18" t="s">
        <v>144</v>
      </c>
      <c r="D36" s="18" t="s">
        <v>145</v>
      </c>
      <c r="E36" s="18" t="s">
        <v>25</v>
      </c>
      <c r="F36" s="18" t="s">
        <v>26</v>
      </c>
      <c r="G36" s="18" t="s">
        <v>146</v>
      </c>
      <c r="H36" s="18" t="s">
        <v>153</v>
      </c>
      <c r="I36" s="18" t="s">
        <v>104</v>
      </c>
      <c r="J36" s="31">
        <v>2</v>
      </c>
      <c r="K36" s="33" t="s">
        <v>154</v>
      </c>
      <c r="L36" s="18" t="s">
        <v>43</v>
      </c>
      <c r="M36" s="18" t="s">
        <v>44</v>
      </c>
      <c r="N36" s="18" t="s">
        <v>33</v>
      </c>
      <c r="O36" s="18" t="s">
        <v>34</v>
      </c>
      <c r="P36" s="18"/>
      <c r="Q36" s="44"/>
      <c r="R36" s="18" t="s">
        <v>150</v>
      </c>
      <c r="S36"/>
      <c r="Y36" s="5"/>
      <c r="Z36" s="5"/>
      <c r="AA36" s="5"/>
      <c r="AJ36" s="1"/>
      <c r="AK36" s="1"/>
      <c r="AL36" s="1"/>
    </row>
    <row r="37" ht="75" spans="1:38">
      <c r="A37" s="18">
        <v>33</v>
      </c>
      <c r="B37" s="19" t="s">
        <v>22</v>
      </c>
      <c r="C37" s="18" t="s">
        <v>155</v>
      </c>
      <c r="D37" s="18" t="s">
        <v>156</v>
      </c>
      <c r="E37" s="18" t="s">
        <v>25</v>
      </c>
      <c r="F37" s="18" t="s">
        <v>26</v>
      </c>
      <c r="G37" s="18" t="s">
        <v>157</v>
      </c>
      <c r="H37" s="18" t="s">
        <v>158</v>
      </c>
      <c r="I37" s="18" t="s">
        <v>54</v>
      </c>
      <c r="J37" s="31">
        <v>2</v>
      </c>
      <c r="K37" s="33" t="s">
        <v>159</v>
      </c>
      <c r="L37" s="18" t="s">
        <v>31</v>
      </c>
      <c r="M37" s="18" t="s">
        <v>32</v>
      </c>
      <c r="N37" s="18" t="s">
        <v>33</v>
      </c>
      <c r="O37" s="18" t="s">
        <v>34</v>
      </c>
      <c r="P37" s="18"/>
      <c r="Q37" s="44"/>
      <c r="R37" s="18" t="s">
        <v>160</v>
      </c>
      <c r="S37"/>
      <c r="Y37" s="5"/>
      <c r="Z37" s="5"/>
      <c r="AA37" s="5"/>
      <c r="AJ37" s="1"/>
      <c r="AK37" s="1"/>
      <c r="AL37" s="1"/>
    </row>
    <row r="38" ht="56.25" spans="1:38">
      <c r="A38" s="18">
        <v>34</v>
      </c>
      <c r="B38" s="19" t="s">
        <v>22</v>
      </c>
      <c r="C38" s="18" t="s">
        <v>155</v>
      </c>
      <c r="D38" s="18" t="s">
        <v>156</v>
      </c>
      <c r="E38" s="18" t="s">
        <v>25</v>
      </c>
      <c r="F38" s="18" t="s">
        <v>26</v>
      </c>
      <c r="G38" s="18" t="s">
        <v>157</v>
      </c>
      <c r="H38" s="18" t="s">
        <v>161</v>
      </c>
      <c r="I38" s="18" t="s">
        <v>54</v>
      </c>
      <c r="J38" s="31">
        <v>1</v>
      </c>
      <c r="K38" s="33" t="s">
        <v>162</v>
      </c>
      <c r="L38" s="18" t="s">
        <v>31</v>
      </c>
      <c r="M38" s="18" t="s">
        <v>32</v>
      </c>
      <c r="N38" s="18" t="s">
        <v>33</v>
      </c>
      <c r="O38" s="18" t="s">
        <v>34</v>
      </c>
      <c r="P38" s="18"/>
      <c r="Q38" s="44"/>
      <c r="R38" s="18" t="s">
        <v>160</v>
      </c>
      <c r="S38"/>
      <c r="Z38" s="5"/>
      <c r="AA38" s="5"/>
      <c r="AK38" s="1"/>
      <c r="AL38" s="1"/>
    </row>
    <row r="39" ht="150" spans="1:38">
      <c r="A39" s="18">
        <v>35</v>
      </c>
      <c r="B39" s="19" t="s">
        <v>22</v>
      </c>
      <c r="C39" s="18" t="s">
        <v>155</v>
      </c>
      <c r="D39" s="18" t="s">
        <v>163</v>
      </c>
      <c r="E39" s="18" t="s">
        <v>25</v>
      </c>
      <c r="F39" s="18" t="s">
        <v>26</v>
      </c>
      <c r="G39" s="18" t="s">
        <v>157</v>
      </c>
      <c r="H39" s="18" t="s">
        <v>164</v>
      </c>
      <c r="I39" s="18" t="s">
        <v>54</v>
      </c>
      <c r="J39" s="31">
        <v>2</v>
      </c>
      <c r="K39" s="19" t="s">
        <v>165</v>
      </c>
      <c r="L39" s="18" t="s">
        <v>43</v>
      </c>
      <c r="M39" s="18" t="s">
        <v>32</v>
      </c>
      <c r="N39" s="18" t="s">
        <v>33</v>
      </c>
      <c r="O39" s="18" t="s">
        <v>34</v>
      </c>
      <c r="P39" s="18"/>
      <c r="Q39" s="44"/>
      <c r="R39" s="18" t="s">
        <v>166</v>
      </c>
      <c r="S39"/>
      <c r="Y39" s="5"/>
      <c r="Z39" s="5"/>
      <c r="AA39" s="5"/>
      <c r="AJ39" s="1"/>
      <c r="AK39" s="1"/>
      <c r="AL39" s="1"/>
    </row>
    <row r="40" ht="56.25" spans="1:38">
      <c r="A40" s="18">
        <v>36</v>
      </c>
      <c r="B40" s="19" t="s">
        <v>22</v>
      </c>
      <c r="C40" s="24" t="s">
        <v>167</v>
      </c>
      <c r="D40" s="24" t="s">
        <v>168</v>
      </c>
      <c r="E40" s="18" t="s">
        <v>25</v>
      </c>
      <c r="F40" s="18" t="s">
        <v>26</v>
      </c>
      <c r="G40" s="18" t="s">
        <v>169</v>
      </c>
      <c r="H40" s="18" t="s">
        <v>170</v>
      </c>
      <c r="I40" s="24" t="s">
        <v>54</v>
      </c>
      <c r="J40" s="31">
        <v>1</v>
      </c>
      <c r="K40" s="39" t="s">
        <v>93</v>
      </c>
      <c r="L40" s="24" t="s">
        <v>43</v>
      </c>
      <c r="M40" s="24" t="s">
        <v>44</v>
      </c>
      <c r="N40" s="18" t="s">
        <v>33</v>
      </c>
      <c r="O40" s="24" t="s">
        <v>34</v>
      </c>
      <c r="P40" s="24"/>
      <c r="Q40" s="44"/>
      <c r="R40" s="24" t="s">
        <v>171</v>
      </c>
      <c r="S40"/>
      <c r="Z40" s="5"/>
      <c r="AA40" s="5"/>
      <c r="AK40" s="1"/>
      <c r="AL40" s="1"/>
    </row>
    <row r="41" ht="56.25" spans="1:38">
      <c r="A41" s="18">
        <v>37</v>
      </c>
      <c r="B41" s="19" t="s">
        <v>22</v>
      </c>
      <c r="C41" s="24" t="s">
        <v>167</v>
      </c>
      <c r="D41" s="24" t="s">
        <v>168</v>
      </c>
      <c r="E41" s="18" t="s">
        <v>25</v>
      </c>
      <c r="F41" s="18" t="s">
        <v>26</v>
      </c>
      <c r="G41" s="18" t="s">
        <v>169</v>
      </c>
      <c r="H41" s="18" t="s">
        <v>172</v>
      </c>
      <c r="I41" s="24" t="s">
        <v>54</v>
      </c>
      <c r="J41" s="31">
        <v>1</v>
      </c>
      <c r="K41" s="39" t="s">
        <v>173</v>
      </c>
      <c r="L41" s="24" t="s">
        <v>43</v>
      </c>
      <c r="M41" s="24" t="s">
        <v>44</v>
      </c>
      <c r="N41" s="18" t="s">
        <v>33</v>
      </c>
      <c r="O41" s="24" t="s">
        <v>34</v>
      </c>
      <c r="P41" s="24"/>
      <c r="Q41" s="44"/>
      <c r="R41" s="24" t="s">
        <v>171</v>
      </c>
      <c r="S41"/>
      <c r="Z41" s="5"/>
      <c r="AA41" s="5"/>
      <c r="AK41" s="1"/>
      <c r="AL41" s="1"/>
    </row>
    <row r="42" ht="56.25" spans="1:38">
      <c r="A42" s="18">
        <v>38</v>
      </c>
      <c r="B42" s="19" t="s">
        <v>22</v>
      </c>
      <c r="C42" s="24" t="s">
        <v>167</v>
      </c>
      <c r="D42" s="24" t="s">
        <v>168</v>
      </c>
      <c r="E42" s="18" t="s">
        <v>25</v>
      </c>
      <c r="F42" s="18" t="s">
        <v>26</v>
      </c>
      <c r="G42" s="18" t="s">
        <v>169</v>
      </c>
      <c r="H42" s="18" t="s">
        <v>174</v>
      </c>
      <c r="I42" s="24" t="s">
        <v>54</v>
      </c>
      <c r="J42" s="31">
        <v>1</v>
      </c>
      <c r="K42" s="39" t="s">
        <v>175</v>
      </c>
      <c r="L42" s="24" t="s">
        <v>43</v>
      </c>
      <c r="M42" s="24" t="s">
        <v>44</v>
      </c>
      <c r="N42" s="18" t="s">
        <v>33</v>
      </c>
      <c r="O42" s="24" t="s">
        <v>34</v>
      </c>
      <c r="P42" s="24"/>
      <c r="Q42" s="44"/>
      <c r="R42" s="24" t="s">
        <v>171</v>
      </c>
      <c r="S42"/>
      <c r="Z42" s="5"/>
      <c r="AA42" s="5"/>
      <c r="AK42" s="1"/>
      <c r="AL42" s="1"/>
    </row>
    <row r="43" ht="75" spans="1:38">
      <c r="A43" s="18">
        <v>39</v>
      </c>
      <c r="B43" s="19" t="s">
        <v>22</v>
      </c>
      <c r="C43" s="24" t="s">
        <v>167</v>
      </c>
      <c r="D43" s="24" t="s">
        <v>176</v>
      </c>
      <c r="E43" s="24" t="str">
        <f>VLOOKUP(D43,[1]Sheet1!$D$22:$F$329,2,FALSE)</f>
        <v>公益一类</v>
      </c>
      <c r="F43" s="18" t="str">
        <f>VLOOKUP(D43,[1]Sheet1!$D$174:$F$329,3,FALSE)</f>
        <v>财政全额拨款</v>
      </c>
      <c r="G43" s="18" t="s">
        <v>169</v>
      </c>
      <c r="H43" s="18" t="s">
        <v>177</v>
      </c>
      <c r="I43" s="24" t="s">
        <v>178</v>
      </c>
      <c r="J43" s="31">
        <v>1</v>
      </c>
      <c r="K43" s="19" t="s">
        <v>179</v>
      </c>
      <c r="L43" s="20" t="s">
        <v>43</v>
      </c>
      <c r="M43" s="18" t="s">
        <v>44</v>
      </c>
      <c r="N43" s="18" t="s">
        <v>33</v>
      </c>
      <c r="O43" s="18" t="s">
        <v>34</v>
      </c>
      <c r="P43" s="18" t="s">
        <v>180</v>
      </c>
      <c r="Q43" s="45" t="s">
        <v>58</v>
      </c>
      <c r="R43" s="18" t="s">
        <v>181</v>
      </c>
      <c r="S43"/>
      <c r="Z43" s="5"/>
      <c r="AA43" s="5"/>
      <c r="AK43" s="1"/>
      <c r="AL43" s="1"/>
    </row>
    <row r="44" ht="93.75" spans="1:38">
      <c r="A44" s="18">
        <v>40</v>
      </c>
      <c r="B44" s="19" t="s">
        <v>22</v>
      </c>
      <c r="C44" s="24" t="s">
        <v>167</v>
      </c>
      <c r="D44" s="27" t="s">
        <v>182</v>
      </c>
      <c r="E44" s="18" t="s">
        <v>96</v>
      </c>
      <c r="F44" s="18" t="s">
        <v>26</v>
      </c>
      <c r="G44" s="18" t="s">
        <v>169</v>
      </c>
      <c r="H44" s="18" t="s">
        <v>183</v>
      </c>
      <c r="I44" s="24" t="s">
        <v>83</v>
      </c>
      <c r="J44" s="31">
        <v>1</v>
      </c>
      <c r="K44" s="40" t="s">
        <v>184</v>
      </c>
      <c r="L44" s="24" t="s">
        <v>43</v>
      </c>
      <c r="M44" s="24" t="s">
        <v>44</v>
      </c>
      <c r="N44" s="18" t="s">
        <v>33</v>
      </c>
      <c r="O44" s="24" t="s">
        <v>34</v>
      </c>
      <c r="P44" s="24"/>
      <c r="Q44" s="44"/>
      <c r="R44" s="24" t="s">
        <v>171</v>
      </c>
      <c r="S44"/>
      <c r="Z44" s="5"/>
      <c r="AA44" s="5"/>
      <c r="AK44" s="1"/>
      <c r="AL44" s="1"/>
    </row>
    <row r="45" ht="187.5" spans="1:38">
      <c r="A45" s="18">
        <v>41</v>
      </c>
      <c r="B45" s="19" t="s">
        <v>22</v>
      </c>
      <c r="C45" s="24" t="s">
        <v>167</v>
      </c>
      <c r="D45" s="24" t="s">
        <v>185</v>
      </c>
      <c r="E45" s="18" t="s">
        <v>25</v>
      </c>
      <c r="F45" s="18" t="s">
        <v>26</v>
      </c>
      <c r="G45" s="18" t="s">
        <v>169</v>
      </c>
      <c r="H45" s="18" t="s">
        <v>186</v>
      </c>
      <c r="I45" s="24" t="s">
        <v>187</v>
      </c>
      <c r="J45" s="31">
        <v>1</v>
      </c>
      <c r="K45" s="39" t="s">
        <v>188</v>
      </c>
      <c r="L45" s="24" t="s">
        <v>43</v>
      </c>
      <c r="M45" s="24" t="s">
        <v>44</v>
      </c>
      <c r="N45" s="18" t="s">
        <v>33</v>
      </c>
      <c r="O45" s="41" t="s">
        <v>34</v>
      </c>
      <c r="P45" s="42" t="s">
        <v>189</v>
      </c>
      <c r="Q45" s="45" t="s">
        <v>58</v>
      </c>
      <c r="R45" s="24" t="s">
        <v>171</v>
      </c>
      <c r="S45"/>
      <c r="Z45" s="5"/>
      <c r="AA45" s="5"/>
      <c r="AK45" s="1"/>
      <c r="AL45" s="1"/>
    </row>
    <row r="46" ht="56.25" spans="1:38">
      <c r="A46" s="18">
        <v>42</v>
      </c>
      <c r="B46" s="19" t="s">
        <v>22</v>
      </c>
      <c r="C46" s="24" t="s">
        <v>167</v>
      </c>
      <c r="D46" s="24" t="s">
        <v>190</v>
      </c>
      <c r="E46" s="24" t="str">
        <f>VLOOKUP(D46,[1]Sheet1!$D$22:$F$329,2,FALSE)</f>
        <v>公益一类</v>
      </c>
      <c r="F46" s="18" t="str">
        <f>VLOOKUP(D46,[1]Sheet1!$D$174:$F$329,3,FALSE)</f>
        <v>财政全额拨款</v>
      </c>
      <c r="G46" s="18" t="s">
        <v>169</v>
      </c>
      <c r="H46" s="18" t="s">
        <v>191</v>
      </c>
      <c r="I46" s="24" t="s">
        <v>192</v>
      </c>
      <c r="J46" s="31">
        <v>1</v>
      </c>
      <c r="K46" s="19" t="s">
        <v>193</v>
      </c>
      <c r="L46" s="20" t="s">
        <v>43</v>
      </c>
      <c r="M46" s="18" t="s">
        <v>44</v>
      </c>
      <c r="N46" s="18" t="s">
        <v>33</v>
      </c>
      <c r="O46" s="18" t="s">
        <v>34</v>
      </c>
      <c r="P46" s="18" t="s">
        <v>194</v>
      </c>
      <c r="Q46" s="44"/>
      <c r="R46" s="18" t="s">
        <v>181</v>
      </c>
      <c r="S46"/>
      <c r="Z46" s="5"/>
      <c r="AA46" s="5"/>
      <c r="AK46" s="1"/>
      <c r="AL46" s="1"/>
    </row>
    <row r="47" ht="75" spans="1:38">
      <c r="A47" s="18">
        <v>43</v>
      </c>
      <c r="B47" s="19" t="s">
        <v>22</v>
      </c>
      <c r="C47" s="24" t="s">
        <v>167</v>
      </c>
      <c r="D47" s="24" t="s">
        <v>195</v>
      </c>
      <c r="E47" s="18" t="s">
        <v>25</v>
      </c>
      <c r="F47" s="18" t="s">
        <v>26</v>
      </c>
      <c r="G47" s="18" t="s">
        <v>169</v>
      </c>
      <c r="H47" s="18" t="s">
        <v>196</v>
      </c>
      <c r="I47" s="24" t="s">
        <v>54</v>
      </c>
      <c r="J47" s="31">
        <v>1</v>
      </c>
      <c r="K47" s="39" t="s">
        <v>197</v>
      </c>
      <c r="L47" s="24" t="s">
        <v>43</v>
      </c>
      <c r="M47" s="24" t="s">
        <v>44</v>
      </c>
      <c r="N47" s="18" t="s">
        <v>33</v>
      </c>
      <c r="O47" s="24" t="s">
        <v>34</v>
      </c>
      <c r="P47" s="24"/>
      <c r="Q47" s="44"/>
      <c r="R47" s="24" t="s">
        <v>171</v>
      </c>
      <c r="S47"/>
      <c r="Z47" s="5"/>
      <c r="AA47" s="5"/>
      <c r="AK47" s="1"/>
      <c r="AL47" s="1"/>
    </row>
    <row r="48" ht="56.25" spans="1:38">
      <c r="A48" s="18">
        <v>44</v>
      </c>
      <c r="B48" s="19" t="s">
        <v>22</v>
      </c>
      <c r="C48" s="24" t="s">
        <v>167</v>
      </c>
      <c r="D48" s="28" t="s">
        <v>198</v>
      </c>
      <c r="E48" s="18" t="s">
        <v>25</v>
      </c>
      <c r="F48" s="18" t="s">
        <v>26</v>
      </c>
      <c r="G48" s="18" t="s">
        <v>169</v>
      </c>
      <c r="H48" s="18" t="s">
        <v>199</v>
      </c>
      <c r="I48" s="24" t="s">
        <v>54</v>
      </c>
      <c r="J48" s="31">
        <v>1</v>
      </c>
      <c r="K48" s="39" t="s">
        <v>175</v>
      </c>
      <c r="L48" s="24" t="s">
        <v>43</v>
      </c>
      <c r="M48" s="24" t="s">
        <v>44</v>
      </c>
      <c r="N48" s="18" t="s">
        <v>33</v>
      </c>
      <c r="O48" s="24" t="s">
        <v>34</v>
      </c>
      <c r="P48" s="24"/>
      <c r="Q48" s="44"/>
      <c r="R48" s="24" t="s">
        <v>171</v>
      </c>
      <c r="S48"/>
      <c r="Z48" s="5"/>
      <c r="AA48" s="5"/>
      <c r="AK48" s="1"/>
      <c r="AL48" s="1"/>
    </row>
    <row r="49" ht="93.75" spans="1:38">
      <c r="A49" s="18">
        <v>45</v>
      </c>
      <c r="B49" s="19" t="s">
        <v>22</v>
      </c>
      <c r="C49" s="22" t="s">
        <v>167</v>
      </c>
      <c r="D49" s="22" t="s">
        <v>200</v>
      </c>
      <c r="E49" s="18" t="s">
        <v>25</v>
      </c>
      <c r="F49" s="18" t="s">
        <v>26</v>
      </c>
      <c r="G49" s="18" t="s">
        <v>169</v>
      </c>
      <c r="H49" s="18" t="s">
        <v>201</v>
      </c>
      <c r="I49" s="22" t="s">
        <v>61</v>
      </c>
      <c r="J49" s="31">
        <v>1</v>
      </c>
      <c r="K49" s="19" t="s">
        <v>202</v>
      </c>
      <c r="L49" s="20" t="s">
        <v>43</v>
      </c>
      <c r="M49" s="20" t="s">
        <v>44</v>
      </c>
      <c r="N49" s="18" t="s">
        <v>33</v>
      </c>
      <c r="O49" s="20" t="s">
        <v>34</v>
      </c>
      <c r="P49" s="22"/>
      <c r="Q49" s="45" t="s">
        <v>58</v>
      </c>
      <c r="R49" s="22" t="s">
        <v>203</v>
      </c>
      <c r="S49"/>
      <c r="Z49" s="5"/>
      <c r="AA49" s="5"/>
      <c r="AK49" s="1"/>
      <c r="AL49" s="1"/>
    </row>
    <row r="50" ht="82" customHeight="1" spans="1:38">
      <c r="A50" s="18">
        <v>46</v>
      </c>
      <c r="B50" s="19" t="s">
        <v>22</v>
      </c>
      <c r="C50" s="24" t="s">
        <v>167</v>
      </c>
      <c r="D50" s="24" t="s">
        <v>200</v>
      </c>
      <c r="E50" s="24" t="str">
        <f>VLOOKUP(D50,[1]Sheet1!$D$22:$F$329,2,FALSE)</f>
        <v>公益一类</v>
      </c>
      <c r="F50" s="18" t="str">
        <f>VLOOKUP(D50,[1]Sheet1!$D$174:$F$329,3,FALSE)</f>
        <v>财政全额拨款</v>
      </c>
      <c r="G50" s="18" t="s">
        <v>169</v>
      </c>
      <c r="H50" s="18" t="s">
        <v>204</v>
      </c>
      <c r="I50" s="24" t="s">
        <v>192</v>
      </c>
      <c r="J50" s="31">
        <v>1</v>
      </c>
      <c r="K50" s="19" t="s">
        <v>193</v>
      </c>
      <c r="L50" s="20" t="s">
        <v>43</v>
      </c>
      <c r="M50" s="18" t="s">
        <v>44</v>
      </c>
      <c r="N50" s="18" t="s">
        <v>33</v>
      </c>
      <c r="O50" s="18" t="s">
        <v>34</v>
      </c>
      <c r="P50" s="18" t="s">
        <v>194</v>
      </c>
      <c r="Q50" s="44"/>
      <c r="R50" s="18" t="s">
        <v>181</v>
      </c>
      <c r="S50"/>
      <c r="Z50" s="5"/>
      <c r="AA50" s="5"/>
      <c r="AK50" s="1"/>
      <c r="AL50" s="1"/>
    </row>
    <row r="51" ht="75" spans="1:38">
      <c r="A51" s="18">
        <v>47</v>
      </c>
      <c r="B51" s="19" t="s">
        <v>22</v>
      </c>
      <c r="C51" s="18" t="s">
        <v>205</v>
      </c>
      <c r="D51" s="18" t="s">
        <v>206</v>
      </c>
      <c r="E51" s="18" t="str">
        <f>VLOOKUP(D51,[1]Sheet1!$D$34:$F$329,2,0)</f>
        <v>公益一类</v>
      </c>
      <c r="F51" s="18" t="str">
        <f>VLOOKUP(D51,[1]Sheet1!$D$32:$F$329,3,FALSE)</f>
        <v>差额拨款</v>
      </c>
      <c r="G51" s="18" t="s">
        <v>207</v>
      </c>
      <c r="H51" s="18" t="s">
        <v>208</v>
      </c>
      <c r="I51" s="18" t="s">
        <v>54</v>
      </c>
      <c r="J51" s="31">
        <v>1</v>
      </c>
      <c r="K51" s="43" t="s">
        <v>209</v>
      </c>
      <c r="L51" s="18" t="s">
        <v>43</v>
      </c>
      <c r="M51" s="18"/>
      <c r="N51" s="18" t="s">
        <v>33</v>
      </c>
      <c r="O51" s="18" t="s">
        <v>34</v>
      </c>
      <c r="P51" s="18" t="s">
        <v>210</v>
      </c>
      <c r="Q51" s="45" t="s">
        <v>58</v>
      </c>
      <c r="R51" s="18" t="s">
        <v>211</v>
      </c>
      <c r="S51"/>
      <c r="Z51" s="5"/>
      <c r="AA51" s="5"/>
      <c r="AK51" s="1"/>
      <c r="AL51" s="1"/>
    </row>
    <row r="52" ht="56.25" spans="1:38">
      <c r="A52" s="18">
        <v>48</v>
      </c>
      <c r="B52" s="19" t="s">
        <v>22</v>
      </c>
      <c r="C52" s="24" t="s">
        <v>205</v>
      </c>
      <c r="D52" s="24" t="s">
        <v>212</v>
      </c>
      <c r="E52" s="24" t="str">
        <f>VLOOKUP(D52,[1]Sheet1!$D$22:$F$329,2,FALSE)</f>
        <v>公益一类</v>
      </c>
      <c r="F52" s="18" t="str">
        <f>VLOOKUP(D52,[1]Sheet1!$D$174:$F$329,3,FALSE)</f>
        <v>财政差额拨款</v>
      </c>
      <c r="G52" s="18" t="s">
        <v>207</v>
      </c>
      <c r="H52" s="18" t="s">
        <v>213</v>
      </c>
      <c r="I52" s="24" t="s">
        <v>214</v>
      </c>
      <c r="J52" s="31">
        <v>1</v>
      </c>
      <c r="K52" s="19" t="s">
        <v>215</v>
      </c>
      <c r="L52" s="20" t="s">
        <v>43</v>
      </c>
      <c r="M52" s="18" t="s">
        <v>84</v>
      </c>
      <c r="N52" s="18" t="s">
        <v>33</v>
      </c>
      <c r="O52" s="18" t="s">
        <v>34</v>
      </c>
      <c r="P52" s="18"/>
      <c r="Q52" s="45" t="s">
        <v>58</v>
      </c>
      <c r="R52" s="18" t="s">
        <v>216</v>
      </c>
      <c r="S52"/>
      <c r="Z52" s="5"/>
      <c r="AA52" s="5"/>
      <c r="AK52" s="1"/>
      <c r="AL52" s="1"/>
    </row>
    <row r="53" ht="56.25" spans="1:38">
      <c r="A53" s="18">
        <v>49</v>
      </c>
      <c r="B53" s="19" t="s">
        <v>22</v>
      </c>
      <c r="C53" s="18" t="s">
        <v>205</v>
      </c>
      <c r="D53" s="18" t="s">
        <v>217</v>
      </c>
      <c r="E53" s="18" t="str">
        <f>VLOOKUP(D53,[1]Sheet1!$D$34:$F$329,2,0)</f>
        <v>公益一类</v>
      </c>
      <c r="F53" s="18" t="str">
        <f>VLOOKUP(D53,[1]Sheet1!$D$32:$F$329,3,FALSE)</f>
        <v>差额拨款</v>
      </c>
      <c r="G53" s="18" t="s">
        <v>207</v>
      </c>
      <c r="H53" s="18" t="s">
        <v>218</v>
      </c>
      <c r="I53" s="18" t="s">
        <v>54</v>
      </c>
      <c r="J53" s="31">
        <v>1</v>
      </c>
      <c r="K53" s="33" t="s">
        <v>219</v>
      </c>
      <c r="L53" s="18" t="s">
        <v>31</v>
      </c>
      <c r="M53" s="18" t="s">
        <v>56</v>
      </c>
      <c r="N53" s="18" t="s">
        <v>33</v>
      </c>
      <c r="O53" s="18" t="s">
        <v>34</v>
      </c>
      <c r="P53" s="18" t="s">
        <v>220</v>
      </c>
      <c r="Q53" s="44"/>
      <c r="R53" s="18" t="s">
        <v>221</v>
      </c>
      <c r="S53"/>
      <c r="Z53" s="5"/>
      <c r="AA53" s="5"/>
      <c r="AK53" s="1"/>
      <c r="AL53" s="1"/>
    </row>
    <row r="54" ht="75" spans="1:38">
      <c r="A54" s="18">
        <v>50</v>
      </c>
      <c r="B54" s="19" t="s">
        <v>22</v>
      </c>
      <c r="C54" s="18" t="s">
        <v>205</v>
      </c>
      <c r="D54" s="20" t="s">
        <v>222</v>
      </c>
      <c r="E54" s="18" t="str">
        <f>VLOOKUP(D54,[1]Sheet1!$D$34:$F$329,2,0)</f>
        <v>公益二类</v>
      </c>
      <c r="F54" s="18" t="str">
        <f>VLOOKUP(D54,[1]Sheet1!$D$32:$F$329,3,FALSE)</f>
        <v>差额拨款</v>
      </c>
      <c r="G54" s="18" t="s">
        <v>207</v>
      </c>
      <c r="H54" s="18" t="s">
        <v>223</v>
      </c>
      <c r="I54" s="18" t="s">
        <v>54</v>
      </c>
      <c r="J54" s="31">
        <v>1</v>
      </c>
      <c r="K54" s="43" t="s">
        <v>215</v>
      </c>
      <c r="L54" s="18" t="s">
        <v>43</v>
      </c>
      <c r="M54" s="18"/>
      <c r="N54" s="18" t="s">
        <v>33</v>
      </c>
      <c r="O54" s="18" t="s">
        <v>34</v>
      </c>
      <c r="P54" s="20" t="s">
        <v>224</v>
      </c>
      <c r="Q54" s="45" t="s">
        <v>58</v>
      </c>
      <c r="R54" s="18" t="s">
        <v>211</v>
      </c>
      <c r="S54"/>
      <c r="Z54" s="5"/>
      <c r="AA54" s="5"/>
      <c r="AK54" s="1"/>
      <c r="AL54" s="1"/>
    </row>
    <row r="55" ht="93.75" spans="1:38">
      <c r="A55" s="18">
        <v>51</v>
      </c>
      <c r="B55" s="19" t="s">
        <v>22</v>
      </c>
      <c r="C55" s="18" t="s">
        <v>205</v>
      </c>
      <c r="D55" s="20" t="s">
        <v>222</v>
      </c>
      <c r="E55" s="18" t="str">
        <f>VLOOKUP(D55,[1]Sheet1!$D$34:$F$329,2,0)</f>
        <v>公益二类</v>
      </c>
      <c r="F55" s="18" t="str">
        <f>VLOOKUP(D55,[1]Sheet1!$D$32:$F$329,3,FALSE)</f>
        <v>差额拨款</v>
      </c>
      <c r="G55" s="18" t="s">
        <v>207</v>
      </c>
      <c r="H55" s="18" t="s">
        <v>225</v>
      </c>
      <c r="I55" s="18" t="s">
        <v>54</v>
      </c>
      <c r="J55" s="31">
        <v>1</v>
      </c>
      <c r="K55" s="43" t="s">
        <v>226</v>
      </c>
      <c r="L55" s="18" t="s">
        <v>43</v>
      </c>
      <c r="M55" s="18"/>
      <c r="N55" s="18" t="s">
        <v>33</v>
      </c>
      <c r="O55" s="18" t="s">
        <v>34</v>
      </c>
      <c r="P55" s="20" t="s">
        <v>227</v>
      </c>
      <c r="Q55" s="45" t="s">
        <v>58</v>
      </c>
      <c r="R55" s="18" t="s">
        <v>211</v>
      </c>
      <c r="S55"/>
      <c r="Z55" s="5"/>
      <c r="AA55" s="5"/>
      <c r="AK55" s="1"/>
      <c r="AL55" s="1"/>
    </row>
    <row r="56" ht="56.25" spans="1:38">
      <c r="A56" s="18">
        <v>52</v>
      </c>
      <c r="B56" s="19" t="s">
        <v>22</v>
      </c>
      <c r="C56" s="18" t="s">
        <v>205</v>
      </c>
      <c r="D56" s="18" t="s">
        <v>228</v>
      </c>
      <c r="E56" s="18" t="str">
        <f>VLOOKUP(D56,[1]Sheet1!$D$34:$F$329,2,0)</f>
        <v>公益二类</v>
      </c>
      <c r="F56" s="18" t="str">
        <f>VLOOKUP(D56,[1]Sheet1!$D$32:$F$329,3,FALSE)</f>
        <v>差额拨款</v>
      </c>
      <c r="G56" s="18" t="s">
        <v>207</v>
      </c>
      <c r="H56" s="18" t="s">
        <v>229</v>
      </c>
      <c r="I56" s="18" t="s">
        <v>54</v>
      </c>
      <c r="J56" s="31">
        <v>3</v>
      </c>
      <c r="K56" s="33" t="s">
        <v>230</v>
      </c>
      <c r="L56" s="18" t="s">
        <v>43</v>
      </c>
      <c r="M56" s="18" t="s">
        <v>84</v>
      </c>
      <c r="N56" s="18" t="s">
        <v>33</v>
      </c>
      <c r="O56" s="18" t="s">
        <v>34</v>
      </c>
      <c r="P56" s="18" t="s">
        <v>231</v>
      </c>
      <c r="Q56" s="45" t="s">
        <v>58</v>
      </c>
      <c r="R56" s="18" t="s">
        <v>232</v>
      </c>
      <c r="S56"/>
      <c r="Z56" s="5"/>
      <c r="AA56" s="5"/>
      <c r="AK56" s="1"/>
      <c r="AL56" s="1"/>
    </row>
    <row r="57" ht="56.25" spans="1:38">
      <c r="A57" s="18">
        <v>53</v>
      </c>
      <c r="B57" s="19" t="s">
        <v>22</v>
      </c>
      <c r="C57" s="24" t="s">
        <v>205</v>
      </c>
      <c r="D57" s="24" t="s">
        <v>228</v>
      </c>
      <c r="E57" s="24" t="str">
        <f>VLOOKUP(D57,[1]Sheet1!$D$22:$F$329,2,FALSE)</f>
        <v>公益二类</v>
      </c>
      <c r="F57" s="18" t="str">
        <f>VLOOKUP(D57,[1]Sheet1!$D$174:$F$329,3,FALSE)</f>
        <v>差额拨款</v>
      </c>
      <c r="G57" s="18" t="s">
        <v>207</v>
      </c>
      <c r="H57" s="18" t="s">
        <v>233</v>
      </c>
      <c r="I57" s="24" t="s">
        <v>234</v>
      </c>
      <c r="J57" s="31">
        <v>3</v>
      </c>
      <c r="K57" s="19" t="s">
        <v>235</v>
      </c>
      <c r="L57" s="20" t="s">
        <v>43</v>
      </c>
      <c r="M57" s="18" t="s">
        <v>84</v>
      </c>
      <c r="N57" s="18" t="s">
        <v>33</v>
      </c>
      <c r="O57" s="18" t="s">
        <v>34</v>
      </c>
      <c r="P57" s="18" t="s">
        <v>236</v>
      </c>
      <c r="Q57" s="45" t="s">
        <v>58</v>
      </c>
      <c r="R57" s="18" t="s">
        <v>237</v>
      </c>
      <c r="S57"/>
      <c r="Z57" s="5"/>
      <c r="AA57" s="5"/>
      <c r="AK57" s="1"/>
      <c r="AL57" s="1"/>
    </row>
    <row r="58" ht="56.25" spans="1:38">
      <c r="A58" s="18">
        <v>54</v>
      </c>
      <c r="B58" s="19" t="s">
        <v>22</v>
      </c>
      <c r="C58" s="24" t="s">
        <v>205</v>
      </c>
      <c r="D58" s="24" t="s">
        <v>238</v>
      </c>
      <c r="E58" s="24" t="s">
        <v>96</v>
      </c>
      <c r="F58" s="29" t="s">
        <v>239</v>
      </c>
      <c r="G58" s="18" t="s">
        <v>207</v>
      </c>
      <c r="H58" s="18" t="s">
        <v>240</v>
      </c>
      <c r="I58" s="24" t="s">
        <v>214</v>
      </c>
      <c r="J58" s="31">
        <v>1</v>
      </c>
      <c r="K58" s="19" t="s">
        <v>241</v>
      </c>
      <c r="L58" s="20" t="s">
        <v>43</v>
      </c>
      <c r="M58" s="18" t="s">
        <v>84</v>
      </c>
      <c r="N58" s="18" t="s">
        <v>33</v>
      </c>
      <c r="O58" s="18" t="s">
        <v>34</v>
      </c>
      <c r="P58" s="18" t="s">
        <v>242</v>
      </c>
      <c r="Q58" s="45" t="s">
        <v>58</v>
      </c>
      <c r="R58" s="18" t="s">
        <v>216</v>
      </c>
      <c r="S58"/>
      <c r="Z58" s="5"/>
      <c r="AA58" s="5"/>
      <c r="AK58" s="1"/>
      <c r="AL58" s="1"/>
    </row>
    <row r="59" ht="56.25" spans="1:38">
      <c r="A59" s="18">
        <v>55</v>
      </c>
      <c r="B59" s="19" t="s">
        <v>22</v>
      </c>
      <c r="C59" s="18" t="s">
        <v>205</v>
      </c>
      <c r="D59" s="18" t="s">
        <v>238</v>
      </c>
      <c r="E59" s="18" t="str">
        <f>VLOOKUP(D59,[1]Sheet1!$D$34:$F$329,2,0)</f>
        <v>公益二类</v>
      </c>
      <c r="F59" s="18" t="str">
        <f>VLOOKUP(D59,[1]Sheet1!$D$32:$F$329,3,FALSE)</f>
        <v>差额拨款</v>
      </c>
      <c r="G59" s="18" t="s">
        <v>207</v>
      </c>
      <c r="H59" s="18" t="s">
        <v>243</v>
      </c>
      <c r="I59" s="18" t="s">
        <v>54</v>
      </c>
      <c r="J59" s="31">
        <v>2</v>
      </c>
      <c r="K59" s="33" t="s">
        <v>244</v>
      </c>
      <c r="L59" s="18" t="s">
        <v>43</v>
      </c>
      <c r="M59" s="18" t="s">
        <v>44</v>
      </c>
      <c r="N59" s="18" t="s">
        <v>33</v>
      </c>
      <c r="O59" s="18" t="s">
        <v>34</v>
      </c>
      <c r="P59" s="18"/>
      <c r="Q59" s="45" t="s">
        <v>58</v>
      </c>
      <c r="R59" s="18" t="s">
        <v>245</v>
      </c>
      <c r="S59"/>
      <c r="Z59" s="5"/>
      <c r="AA59" s="5"/>
      <c r="AK59" s="1"/>
      <c r="AL59" s="1"/>
    </row>
    <row r="60" ht="56.25" spans="1:38">
      <c r="A60" s="18">
        <v>56</v>
      </c>
      <c r="B60" s="19" t="s">
        <v>22</v>
      </c>
      <c r="C60" s="18" t="s">
        <v>205</v>
      </c>
      <c r="D60" s="18" t="s">
        <v>238</v>
      </c>
      <c r="E60" s="18" t="str">
        <f>VLOOKUP(D60,[1]Sheet1!$D$34:$F$329,2,0)</f>
        <v>公益二类</v>
      </c>
      <c r="F60" s="18" t="str">
        <f>VLOOKUP(D60,[1]Sheet1!$D$32:$F$329,3,FALSE)</f>
        <v>差额拨款</v>
      </c>
      <c r="G60" s="18" t="s">
        <v>207</v>
      </c>
      <c r="H60" s="18" t="s">
        <v>246</v>
      </c>
      <c r="I60" s="18" t="s">
        <v>54</v>
      </c>
      <c r="J60" s="31">
        <v>2</v>
      </c>
      <c r="K60" s="43" t="s">
        <v>209</v>
      </c>
      <c r="L60" s="18" t="s">
        <v>43</v>
      </c>
      <c r="M60" s="18" t="s">
        <v>44</v>
      </c>
      <c r="N60" s="18" t="s">
        <v>33</v>
      </c>
      <c r="O60" s="18" t="s">
        <v>34</v>
      </c>
      <c r="P60" s="18"/>
      <c r="Q60" s="45" t="s">
        <v>58</v>
      </c>
      <c r="R60" s="18" t="s">
        <v>245</v>
      </c>
      <c r="S60"/>
      <c r="Z60" s="5"/>
      <c r="AA60" s="5"/>
      <c r="AK60" s="1"/>
      <c r="AL60" s="1"/>
    </row>
    <row r="61" ht="75" spans="1:38">
      <c r="A61" s="18">
        <v>57</v>
      </c>
      <c r="B61" s="19" t="s">
        <v>22</v>
      </c>
      <c r="C61" s="18" t="s">
        <v>205</v>
      </c>
      <c r="D61" s="18" t="s">
        <v>238</v>
      </c>
      <c r="E61" s="18" t="str">
        <f>VLOOKUP(D61,[1]Sheet1!$D$34:$F$329,2,0)</f>
        <v>公益二类</v>
      </c>
      <c r="F61" s="18" t="str">
        <f>VLOOKUP(D61,[1]Sheet1!$D$32:$F$329,3,FALSE)</f>
        <v>差额拨款</v>
      </c>
      <c r="G61" s="18" t="s">
        <v>207</v>
      </c>
      <c r="H61" s="18" t="s">
        <v>247</v>
      </c>
      <c r="I61" s="18" t="s">
        <v>54</v>
      </c>
      <c r="J61" s="31">
        <v>1</v>
      </c>
      <c r="K61" s="33" t="s">
        <v>248</v>
      </c>
      <c r="L61" s="18" t="s">
        <v>43</v>
      </c>
      <c r="M61" s="18" t="s">
        <v>44</v>
      </c>
      <c r="N61" s="18" t="s">
        <v>33</v>
      </c>
      <c r="O61" s="18" t="s">
        <v>34</v>
      </c>
      <c r="P61" s="18"/>
      <c r="Q61" s="45" t="s">
        <v>58</v>
      </c>
      <c r="R61" s="18" t="s">
        <v>245</v>
      </c>
      <c r="S61"/>
      <c r="Z61" s="5"/>
      <c r="AA61" s="5"/>
      <c r="AK61" s="1"/>
      <c r="AL61" s="1"/>
    </row>
    <row r="62" ht="75" spans="1:38">
      <c r="A62" s="18">
        <v>58</v>
      </c>
      <c r="B62" s="19" t="s">
        <v>22</v>
      </c>
      <c r="C62" s="18" t="s">
        <v>205</v>
      </c>
      <c r="D62" s="18" t="s">
        <v>249</v>
      </c>
      <c r="E62" s="18" t="str">
        <f>VLOOKUP(D62,[1]Sheet1!$D$34:$F$329,2,0)</f>
        <v>公益一类</v>
      </c>
      <c r="F62" s="18" t="str">
        <f>VLOOKUP(D62,[1]Sheet1!$D$32:$F$329,3,FALSE)</f>
        <v>全额拨款</v>
      </c>
      <c r="G62" s="18" t="s">
        <v>207</v>
      </c>
      <c r="H62" s="18" t="s">
        <v>250</v>
      </c>
      <c r="I62" s="18" t="s">
        <v>54</v>
      </c>
      <c r="J62" s="31">
        <v>2</v>
      </c>
      <c r="K62" s="19" t="s">
        <v>251</v>
      </c>
      <c r="L62" s="18" t="s">
        <v>43</v>
      </c>
      <c r="M62" s="18" t="s">
        <v>84</v>
      </c>
      <c r="N62" s="18" t="s">
        <v>33</v>
      </c>
      <c r="O62" s="18" t="s">
        <v>34</v>
      </c>
      <c r="P62" s="18"/>
      <c r="Q62" s="45" t="s">
        <v>58</v>
      </c>
      <c r="R62" s="18" t="s">
        <v>252</v>
      </c>
      <c r="S62"/>
      <c r="Z62" s="5"/>
      <c r="AA62" s="5"/>
      <c r="AK62" s="1"/>
      <c r="AL62" s="1"/>
    </row>
    <row r="63" ht="75" spans="1:38">
      <c r="A63" s="18">
        <v>59</v>
      </c>
      <c r="B63" s="19" t="s">
        <v>22</v>
      </c>
      <c r="C63" s="18" t="s">
        <v>205</v>
      </c>
      <c r="D63" s="18" t="s">
        <v>249</v>
      </c>
      <c r="E63" s="18" t="str">
        <f>VLOOKUP(D63,[1]Sheet1!$D$34:$F$329,2,0)</f>
        <v>公益一类</v>
      </c>
      <c r="F63" s="18" t="str">
        <f>VLOOKUP(D63,[1]Sheet1!$D$32:$F$329,3,FALSE)</f>
        <v>全额拨款</v>
      </c>
      <c r="G63" s="18" t="s">
        <v>207</v>
      </c>
      <c r="H63" s="18" t="s">
        <v>253</v>
      </c>
      <c r="I63" s="18" t="s">
        <v>54</v>
      </c>
      <c r="J63" s="31">
        <v>1</v>
      </c>
      <c r="K63" s="33" t="s">
        <v>248</v>
      </c>
      <c r="L63" s="18" t="s">
        <v>43</v>
      </c>
      <c r="M63" s="18" t="s">
        <v>84</v>
      </c>
      <c r="N63" s="18" t="s">
        <v>33</v>
      </c>
      <c r="O63" s="18" t="s">
        <v>34</v>
      </c>
      <c r="P63" s="18"/>
      <c r="Q63" s="45" t="s">
        <v>58</v>
      </c>
      <c r="R63" s="18" t="s">
        <v>252</v>
      </c>
      <c r="S63"/>
      <c r="Z63" s="5"/>
      <c r="AA63" s="5"/>
      <c r="AK63" s="1"/>
      <c r="AL63" s="1"/>
    </row>
    <row r="64" ht="75" spans="1:38">
      <c r="A64" s="18">
        <v>60</v>
      </c>
      <c r="B64" s="19" t="s">
        <v>22</v>
      </c>
      <c r="C64" s="18" t="s">
        <v>205</v>
      </c>
      <c r="D64" s="18" t="s">
        <v>249</v>
      </c>
      <c r="E64" s="18" t="str">
        <f>VLOOKUP(D64,[1]Sheet1!$D$34:$F$329,2,0)</f>
        <v>公益一类</v>
      </c>
      <c r="F64" s="18" t="str">
        <f>VLOOKUP(D64,[1]Sheet1!$D$32:$F$329,3,FALSE)</f>
        <v>全额拨款</v>
      </c>
      <c r="G64" s="18" t="s">
        <v>207</v>
      </c>
      <c r="H64" s="18" t="s">
        <v>254</v>
      </c>
      <c r="I64" s="18" t="s">
        <v>54</v>
      </c>
      <c r="J64" s="31">
        <v>1</v>
      </c>
      <c r="K64" s="19" t="s">
        <v>255</v>
      </c>
      <c r="L64" s="18" t="s">
        <v>43</v>
      </c>
      <c r="M64" s="18" t="s">
        <v>84</v>
      </c>
      <c r="N64" s="18" t="s">
        <v>33</v>
      </c>
      <c r="O64" s="18" t="s">
        <v>34</v>
      </c>
      <c r="P64" s="18"/>
      <c r="Q64" s="45" t="s">
        <v>58</v>
      </c>
      <c r="R64" s="18" t="s">
        <v>252</v>
      </c>
      <c r="S64"/>
      <c r="Z64" s="5"/>
      <c r="AA64" s="5"/>
      <c r="AK64" s="1"/>
      <c r="AL64" s="1"/>
    </row>
    <row r="65" ht="75" spans="1:38">
      <c r="A65" s="18">
        <v>61</v>
      </c>
      <c r="B65" s="19" t="s">
        <v>22</v>
      </c>
      <c r="C65" s="18" t="s">
        <v>205</v>
      </c>
      <c r="D65" s="18" t="s">
        <v>249</v>
      </c>
      <c r="E65" s="18" t="str">
        <f>VLOOKUP(D65,[1]Sheet1!$D$34:$F$329,2,0)</f>
        <v>公益一类</v>
      </c>
      <c r="F65" s="18" t="str">
        <f>VLOOKUP(D65,[1]Sheet1!$D$32:$F$329,3,FALSE)</f>
        <v>全额拨款</v>
      </c>
      <c r="G65" s="18" t="s">
        <v>207</v>
      </c>
      <c r="H65" s="18" t="s">
        <v>256</v>
      </c>
      <c r="I65" s="18" t="s">
        <v>54</v>
      </c>
      <c r="J65" s="31">
        <v>1</v>
      </c>
      <c r="K65" s="33" t="s">
        <v>257</v>
      </c>
      <c r="L65" s="18" t="s">
        <v>43</v>
      </c>
      <c r="M65" s="18" t="s">
        <v>84</v>
      </c>
      <c r="N65" s="18" t="s">
        <v>33</v>
      </c>
      <c r="O65" s="18" t="s">
        <v>34</v>
      </c>
      <c r="P65" s="18" t="s">
        <v>258</v>
      </c>
      <c r="Q65" s="44"/>
      <c r="R65" s="18" t="s">
        <v>252</v>
      </c>
      <c r="S65"/>
      <c r="Z65" s="5"/>
      <c r="AA65" s="5"/>
      <c r="AK65" s="1"/>
      <c r="AL65" s="1"/>
    </row>
    <row r="66" ht="75" spans="1:38">
      <c r="A66" s="18">
        <v>62</v>
      </c>
      <c r="B66" s="19" t="s">
        <v>22</v>
      </c>
      <c r="C66" s="18" t="s">
        <v>205</v>
      </c>
      <c r="D66" s="20" t="s">
        <v>259</v>
      </c>
      <c r="E66" s="18" t="str">
        <f>VLOOKUP(D66,[1]Sheet1!$D$34:$F$329,2,0)</f>
        <v>公益二类</v>
      </c>
      <c r="F66" s="18" t="str">
        <f>VLOOKUP(D66,[1]Sheet1!$D$32:$F$329,3,FALSE)</f>
        <v>差额拨款</v>
      </c>
      <c r="G66" s="18" t="s">
        <v>207</v>
      </c>
      <c r="H66" s="18" t="s">
        <v>260</v>
      </c>
      <c r="I66" s="18" t="s">
        <v>54</v>
      </c>
      <c r="J66" s="31">
        <v>2</v>
      </c>
      <c r="K66" s="47" t="s">
        <v>215</v>
      </c>
      <c r="L66" s="18" t="s">
        <v>43</v>
      </c>
      <c r="M66" s="20"/>
      <c r="N66" s="18" t="s">
        <v>33</v>
      </c>
      <c r="O66" s="18" t="s">
        <v>34</v>
      </c>
      <c r="P66" s="20" t="s">
        <v>261</v>
      </c>
      <c r="Q66" s="45" t="s">
        <v>58</v>
      </c>
      <c r="R66" s="18" t="s">
        <v>211</v>
      </c>
      <c r="S66"/>
      <c r="Z66" s="5"/>
      <c r="AA66" s="5"/>
      <c r="AK66" s="1"/>
      <c r="AL66" s="1"/>
    </row>
    <row r="67" ht="75" spans="1:38">
      <c r="A67" s="18">
        <v>63</v>
      </c>
      <c r="B67" s="19" t="s">
        <v>22</v>
      </c>
      <c r="C67" s="18" t="s">
        <v>205</v>
      </c>
      <c r="D67" s="20" t="s">
        <v>259</v>
      </c>
      <c r="E67" s="18" t="str">
        <f>VLOOKUP(D67,[1]Sheet1!$D$34:$F$329,2,0)</f>
        <v>公益二类</v>
      </c>
      <c r="F67" s="18" t="str">
        <f>VLOOKUP(D67,[1]Sheet1!$D$32:$F$329,3,FALSE)</f>
        <v>差额拨款</v>
      </c>
      <c r="G67" s="18" t="s">
        <v>207</v>
      </c>
      <c r="H67" s="18" t="s">
        <v>262</v>
      </c>
      <c r="I67" s="18" t="s">
        <v>54</v>
      </c>
      <c r="J67" s="31">
        <v>1</v>
      </c>
      <c r="K67" s="47" t="s">
        <v>215</v>
      </c>
      <c r="L67" s="18" t="s">
        <v>43</v>
      </c>
      <c r="M67" s="20"/>
      <c r="N67" s="18" t="s">
        <v>33</v>
      </c>
      <c r="O67" s="18" t="s">
        <v>34</v>
      </c>
      <c r="P67" s="20" t="s">
        <v>263</v>
      </c>
      <c r="Q67" s="45" t="s">
        <v>58</v>
      </c>
      <c r="R67" s="18" t="s">
        <v>211</v>
      </c>
      <c r="S67"/>
      <c r="Z67" s="5"/>
      <c r="AA67" s="5"/>
      <c r="AK67" s="1"/>
      <c r="AL67" s="1"/>
    </row>
    <row r="68" ht="56.25" spans="1:38">
      <c r="A68" s="18">
        <v>64</v>
      </c>
      <c r="B68" s="19" t="s">
        <v>22</v>
      </c>
      <c r="C68" s="18" t="s">
        <v>205</v>
      </c>
      <c r="D68" s="20" t="s">
        <v>259</v>
      </c>
      <c r="E68" s="18" t="str">
        <f>VLOOKUP(D68,[1]Sheet1!$D$34:$F$329,2,0)</f>
        <v>公益二类</v>
      </c>
      <c r="F68" s="18" t="str">
        <f>VLOOKUP(D68,[1]Sheet1!$D$32:$F$329,3,FALSE)</f>
        <v>差额拨款</v>
      </c>
      <c r="G68" s="18" t="s">
        <v>207</v>
      </c>
      <c r="H68" s="18" t="s">
        <v>264</v>
      </c>
      <c r="I68" s="18" t="s">
        <v>54</v>
      </c>
      <c r="J68" s="31">
        <v>1</v>
      </c>
      <c r="K68" s="43" t="s">
        <v>265</v>
      </c>
      <c r="L68" s="18" t="s">
        <v>43</v>
      </c>
      <c r="M68" s="20"/>
      <c r="N68" s="18" t="s">
        <v>33</v>
      </c>
      <c r="O68" s="18" t="s">
        <v>34</v>
      </c>
      <c r="P68" s="20" t="s">
        <v>266</v>
      </c>
      <c r="Q68" s="45" t="s">
        <v>58</v>
      </c>
      <c r="R68" s="18" t="s">
        <v>211</v>
      </c>
      <c r="S68"/>
      <c r="Z68" s="5"/>
      <c r="AA68" s="5"/>
      <c r="AK68" s="1"/>
      <c r="AL68" s="1"/>
    </row>
    <row r="69" ht="93.75" spans="1:38">
      <c r="A69" s="18">
        <v>65</v>
      </c>
      <c r="B69" s="19" t="s">
        <v>22</v>
      </c>
      <c r="C69" s="18" t="s">
        <v>205</v>
      </c>
      <c r="D69" s="20" t="s">
        <v>259</v>
      </c>
      <c r="E69" s="18" t="str">
        <f>VLOOKUP(D69,[1]Sheet1!$D$34:$F$329,2,0)</f>
        <v>公益二类</v>
      </c>
      <c r="F69" s="18" t="str">
        <f>VLOOKUP(D69,[1]Sheet1!$D$32:$F$329,3,FALSE)</f>
        <v>差额拨款</v>
      </c>
      <c r="G69" s="18" t="s">
        <v>207</v>
      </c>
      <c r="H69" s="18" t="s">
        <v>267</v>
      </c>
      <c r="I69" s="18" t="s">
        <v>54</v>
      </c>
      <c r="J69" s="31">
        <v>1</v>
      </c>
      <c r="K69" s="43" t="s">
        <v>268</v>
      </c>
      <c r="L69" s="18" t="s">
        <v>43</v>
      </c>
      <c r="M69" s="20"/>
      <c r="N69" s="18" t="s">
        <v>33</v>
      </c>
      <c r="O69" s="18" t="s">
        <v>34</v>
      </c>
      <c r="P69" s="20" t="s">
        <v>269</v>
      </c>
      <c r="Q69" s="45" t="s">
        <v>58</v>
      </c>
      <c r="R69" s="18" t="s">
        <v>211</v>
      </c>
      <c r="S69"/>
      <c r="Z69" s="5"/>
      <c r="AA69" s="5"/>
      <c r="AK69" s="1"/>
      <c r="AL69" s="1"/>
    </row>
    <row r="70" ht="93.75" spans="1:38">
      <c r="A70" s="18">
        <v>66</v>
      </c>
      <c r="B70" s="19" t="s">
        <v>22</v>
      </c>
      <c r="C70" s="18" t="s">
        <v>205</v>
      </c>
      <c r="D70" s="18" t="s">
        <v>270</v>
      </c>
      <c r="E70" s="18" t="str">
        <f>VLOOKUP(D70,[1]Sheet1!$D$34:$F$329,2,0)</f>
        <v>公益二类</v>
      </c>
      <c r="F70" s="18" t="str">
        <f>VLOOKUP(D70,[1]Sheet1!$D$32:$F$329,3,FALSE)</f>
        <v>差额拨款</v>
      </c>
      <c r="G70" s="18" t="s">
        <v>207</v>
      </c>
      <c r="H70" s="18" t="s">
        <v>271</v>
      </c>
      <c r="I70" s="18" t="s">
        <v>54</v>
      </c>
      <c r="J70" s="31">
        <v>1</v>
      </c>
      <c r="K70" s="43" t="s">
        <v>272</v>
      </c>
      <c r="L70" s="18" t="s">
        <v>43</v>
      </c>
      <c r="M70" s="26" t="s">
        <v>44</v>
      </c>
      <c r="N70" s="20" t="s">
        <v>33</v>
      </c>
      <c r="O70" s="20" t="s">
        <v>34</v>
      </c>
      <c r="P70" s="25" t="s">
        <v>273</v>
      </c>
      <c r="Q70" s="45" t="s">
        <v>58</v>
      </c>
      <c r="R70" s="18" t="s">
        <v>274</v>
      </c>
      <c r="S70"/>
      <c r="Z70" s="5"/>
      <c r="AA70" s="5"/>
      <c r="AK70" s="1"/>
      <c r="AL70" s="1"/>
    </row>
    <row r="71" ht="56.25" spans="1:38">
      <c r="A71" s="18">
        <v>67</v>
      </c>
      <c r="B71" s="19" t="s">
        <v>22</v>
      </c>
      <c r="C71" s="18" t="s">
        <v>205</v>
      </c>
      <c r="D71" s="18" t="s">
        <v>270</v>
      </c>
      <c r="E71" s="18" t="str">
        <f>VLOOKUP(D71,[1]Sheet1!$D$34:$F$329,2,0)</f>
        <v>公益二类</v>
      </c>
      <c r="F71" s="18" t="str">
        <f>VLOOKUP(D71,[1]Sheet1!$D$32:$F$329,3,FALSE)</f>
        <v>差额拨款</v>
      </c>
      <c r="G71" s="18" t="s">
        <v>207</v>
      </c>
      <c r="H71" s="18" t="s">
        <v>275</v>
      </c>
      <c r="I71" s="18" t="s">
        <v>54</v>
      </c>
      <c r="J71" s="31">
        <v>2</v>
      </c>
      <c r="K71" s="43" t="s">
        <v>209</v>
      </c>
      <c r="L71" s="18" t="s">
        <v>43</v>
      </c>
      <c r="M71" s="26" t="s">
        <v>44</v>
      </c>
      <c r="N71" s="20" t="s">
        <v>33</v>
      </c>
      <c r="O71" s="20" t="s">
        <v>34</v>
      </c>
      <c r="P71" s="25" t="s">
        <v>276</v>
      </c>
      <c r="Q71" s="45" t="s">
        <v>58</v>
      </c>
      <c r="R71" s="18" t="s">
        <v>274</v>
      </c>
      <c r="S71"/>
      <c r="Z71" s="5"/>
      <c r="AA71" s="5"/>
      <c r="AK71" s="1"/>
      <c r="AL71" s="1"/>
    </row>
    <row r="72" ht="75" spans="1:38">
      <c r="A72" s="18">
        <v>68</v>
      </c>
      <c r="B72" s="19" t="s">
        <v>22</v>
      </c>
      <c r="C72" s="18" t="s">
        <v>205</v>
      </c>
      <c r="D72" s="18" t="s">
        <v>270</v>
      </c>
      <c r="E72" s="18" t="str">
        <f>VLOOKUP(D72,[1]Sheet1!$D$34:$F$329,2,0)</f>
        <v>公益二类</v>
      </c>
      <c r="F72" s="18" t="str">
        <f>VLOOKUP(D72,[1]Sheet1!$D$32:$F$329,3,FALSE)</f>
        <v>差额拨款</v>
      </c>
      <c r="G72" s="18" t="s">
        <v>207</v>
      </c>
      <c r="H72" s="18" t="s">
        <v>277</v>
      </c>
      <c r="I72" s="18" t="s">
        <v>54</v>
      </c>
      <c r="J72" s="31">
        <v>1</v>
      </c>
      <c r="K72" s="33" t="s">
        <v>248</v>
      </c>
      <c r="L72" s="18" t="s">
        <v>43</v>
      </c>
      <c r="M72" s="26" t="s">
        <v>44</v>
      </c>
      <c r="N72" s="20" t="s">
        <v>33</v>
      </c>
      <c r="O72" s="20" t="s">
        <v>34</v>
      </c>
      <c r="P72" s="25" t="s">
        <v>278</v>
      </c>
      <c r="Q72" s="45" t="s">
        <v>58</v>
      </c>
      <c r="R72" s="18" t="s">
        <v>274</v>
      </c>
      <c r="S72"/>
      <c r="Z72" s="5"/>
      <c r="AA72" s="5"/>
      <c r="AK72" s="1"/>
      <c r="AL72" s="1"/>
    </row>
    <row r="73" ht="75" spans="1:38">
      <c r="A73" s="18">
        <v>69</v>
      </c>
      <c r="B73" s="19" t="s">
        <v>22</v>
      </c>
      <c r="C73" s="18" t="s">
        <v>205</v>
      </c>
      <c r="D73" s="18" t="s">
        <v>270</v>
      </c>
      <c r="E73" s="18" t="str">
        <f>VLOOKUP(D73,[1]Sheet1!$D$34:$F$329,2,0)</f>
        <v>公益二类</v>
      </c>
      <c r="F73" s="18" t="str">
        <f>VLOOKUP(D73,[1]Sheet1!$D$32:$F$329,3,FALSE)</f>
        <v>差额拨款</v>
      </c>
      <c r="G73" s="18" t="s">
        <v>207</v>
      </c>
      <c r="H73" s="18" t="s">
        <v>279</v>
      </c>
      <c r="I73" s="18" t="s">
        <v>54</v>
      </c>
      <c r="J73" s="31">
        <v>1</v>
      </c>
      <c r="K73" s="19" t="s">
        <v>255</v>
      </c>
      <c r="L73" s="18" t="s">
        <v>43</v>
      </c>
      <c r="M73" s="26" t="s">
        <v>44</v>
      </c>
      <c r="N73" s="20" t="s">
        <v>33</v>
      </c>
      <c r="O73" s="20" t="s">
        <v>34</v>
      </c>
      <c r="P73" s="25"/>
      <c r="Q73" s="45" t="s">
        <v>58</v>
      </c>
      <c r="R73" s="18" t="s">
        <v>274</v>
      </c>
      <c r="S73"/>
      <c r="Z73" s="5"/>
      <c r="AA73" s="5"/>
      <c r="AK73" s="1"/>
      <c r="AL73" s="1"/>
    </row>
    <row r="74" ht="150" spans="1:38">
      <c r="A74" s="18">
        <v>70</v>
      </c>
      <c r="B74" s="19" t="s">
        <v>22</v>
      </c>
      <c r="C74" s="18" t="s">
        <v>205</v>
      </c>
      <c r="D74" s="18" t="s">
        <v>280</v>
      </c>
      <c r="E74" s="18" t="s">
        <v>96</v>
      </c>
      <c r="F74" s="18" t="s">
        <v>239</v>
      </c>
      <c r="G74" s="18" t="s">
        <v>207</v>
      </c>
      <c r="H74" s="18" t="s">
        <v>281</v>
      </c>
      <c r="I74" s="20" t="s">
        <v>282</v>
      </c>
      <c r="J74" s="31">
        <v>2</v>
      </c>
      <c r="K74" s="19" t="s">
        <v>283</v>
      </c>
      <c r="L74" s="18" t="s">
        <v>31</v>
      </c>
      <c r="M74" s="18" t="s">
        <v>56</v>
      </c>
      <c r="N74" s="18" t="s">
        <v>33</v>
      </c>
      <c r="O74" s="18" t="s">
        <v>34</v>
      </c>
      <c r="P74" s="48" t="s">
        <v>284</v>
      </c>
      <c r="Q74" s="45" t="s">
        <v>58</v>
      </c>
      <c r="R74" s="18" t="s">
        <v>285</v>
      </c>
      <c r="S74"/>
      <c r="Z74" s="5"/>
      <c r="AA74" s="5"/>
      <c r="AK74" s="1"/>
      <c r="AL74" s="1"/>
    </row>
    <row r="75" ht="150" spans="1:38">
      <c r="A75" s="18">
        <v>71</v>
      </c>
      <c r="B75" s="19" t="s">
        <v>22</v>
      </c>
      <c r="C75" s="18" t="s">
        <v>205</v>
      </c>
      <c r="D75" s="18" t="s">
        <v>280</v>
      </c>
      <c r="E75" s="18" t="s">
        <v>96</v>
      </c>
      <c r="F75" s="18" t="s">
        <v>239</v>
      </c>
      <c r="G75" s="18" t="s">
        <v>207</v>
      </c>
      <c r="H75" s="18" t="s">
        <v>286</v>
      </c>
      <c r="I75" s="18" t="s">
        <v>287</v>
      </c>
      <c r="J75" s="31">
        <v>2</v>
      </c>
      <c r="K75" s="19" t="s">
        <v>283</v>
      </c>
      <c r="L75" s="18" t="s">
        <v>31</v>
      </c>
      <c r="M75" s="18" t="s">
        <v>56</v>
      </c>
      <c r="N75" s="18" t="s">
        <v>33</v>
      </c>
      <c r="O75" s="18" t="s">
        <v>34</v>
      </c>
      <c r="P75" s="48" t="s">
        <v>284</v>
      </c>
      <c r="Q75" s="45" t="s">
        <v>58</v>
      </c>
      <c r="R75" s="18" t="s">
        <v>285</v>
      </c>
      <c r="S75"/>
      <c r="Z75" s="5"/>
      <c r="AA75" s="5"/>
      <c r="AK75" s="1"/>
      <c r="AL75" s="1"/>
    </row>
    <row r="76" ht="150" spans="1:38">
      <c r="A76" s="18">
        <v>72</v>
      </c>
      <c r="B76" s="19" t="s">
        <v>22</v>
      </c>
      <c r="C76" s="18" t="s">
        <v>205</v>
      </c>
      <c r="D76" s="18" t="s">
        <v>280</v>
      </c>
      <c r="E76" s="18" t="s">
        <v>96</v>
      </c>
      <c r="F76" s="18" t="s">
        <v>239</v>
      </c>
      <c r="G76" s="18" t="s">
        <v>207</v>
      </c>
      <c r="H76" s="18" t="s">
        <v>288</v>
      </c>
      <c r="I76" s="18" t="s">
        <v>289</v>
      </c>
      <c r="J76" s="31">
        <v>3</v>
      </c>
      <c r="K76" s="19" t="s">
        <v>283</v>
      </c>
      <c r="L76" s="18" t="s">
        <v>31</v>
      </c>
      <c r="M76" s="18" t="s">
        <v>56</v>
      </c>
      <c r="N76" s="18" t="s">
        <v>33</v>
      </c>
      <c r="O76" s="18" t="s">
        <v>34</v>
      </c>
      <c r="P76" s="48" t="s">
        <v>284</v>
      </c>
      <c r="Q76" s="45" t="s">
        <v>58</v>
      </c>
      <c r="R76" s="18" t="s">
        <v>285</v>
      </c>
      <c r="S76"/>
      <c r="Z76" s="5"/>
      <c r="AA76" s="5"/>
      <c r="AK76" s="1"/>
      <c r="AL76" s="1"/>
    </row>
    <row r="77" ht="150" spans="1:38">
      <c r="A77" s="18">
        <v>73</v>
      </c>
      <c r="B77" s="19" t="s">
        <v>22</v>
      </c>
      <c r="C77" s="18" t="s">
        <v>205</v>
      </c>
      <c r="D77" s="18" t="s">
        <v>280</v>
      </c>
      <c r="E77" s="18" t="s">
        <v>96</v>
      </c>
      <c r="F77" s="18" t="s">
        <v>239</v>
      </c>
      <c r="G77" s="18" t="s">
        <v>207</v>
      </c>
      <c r="H77" s="18" t="s">
        <v>290</v>
      </c>
      <c r="I77" s="18" t="s">
        <v>291</v>
      </c>
      <c r="J77" s="31">
        <v>1</v>
      </c>
      <c r="K77" s="19" t="s">
        <v>283</v>
      </c>
      <c r="L77" s="18" t="s">
        <v>31</v>
      </c>
      <c r="M77" s="18" t="s">
        <v>56</v>
      </c>
      <c r="N77" s="18" t="s">
        <v>33</v>
      </c>
      <c r="O77" s="18" t="s">
        <v>34</v>
      </c>
      <c r="P77" s="48" t="s">
        <v>284</v>
      </c>
      <c r="Q77" s="45" t="s">
        <v>58</v>
      </c>
      <c r="R77" s="18" t="s">
        <v>285</v>
      </c>
      <c r="S77"/>
      <c r="Z77" s="5"/>
      <c r="AA77" s="5"/>
      <c r="AK77" s="1"/>
      <c r="AL77" s="1"/>
    </row>
    <row r="78" ht="150" spans="1:38">
      <c r="A78" s="18">
        <v>74</v>
      </c>
      <c r="B78" s="19" t="s">
        <v>22</v>
      </c>
      <c r="C78" s="18" t="s">
        <v>205</v>
      </c>
      <c r="D78" s="18" t="s">
        <v>280</v>
      </c>
      <c r="E78" s="18" t="s">
        <v>96</v>
      </c>
      <c r="F78" s="18" t="s">
        <v>239</v>
      </c>
      <c r="G78" s="18" t="s">
        <v>207</v>
      </c>
      <c r="H78" s="18" t="s">
        <v>292</v>
      </c>
      <c r="I78" s="18" t="s">
        <v>293</v>
      </c>
      <c r="J78" s="31">
        <v>1</v>
      </c>
      <c r="K78" s="19" t="s">
        <v>294</v>
      </c>
      <c r="L78" s="18" t="s">
        <v>31</v>
      </c>
      <c r="M78" s="18" t="s">
        <v>56</v>
      </c>
      <c r="N78" s="18" t="s">
        <v>33</v>
      </c>
      <c r="O78" s="18" t="s">
        <v>34</v>
      </c>
      <c r="P78" s="48" t="s">
        <v>295</v>
      </c>
      <c r="Q78" s="45" t="s">
        <v>58</v>
      </c>
      <c r="R78" s="18" t="s">
        <v>285</v>
      </c>
      <c r="S78"/>
      <c r="Z78" s="5"/>
      <c r="AA78" s="5"/>
      <c r="AK78" s="1"/>
      <c r="AL78" s="1"/>
    </row>
    <row r="79" ht="150" spans="1:38">
      <c r="A79" s="18">
        <v>75</v>
      </c>
      <c r="B79" s="19" t="s">
        <v>22</v>
      </c>
      <c r="C79" s="18" t="s">
        <v>205</v>
      </c>
      <c r="D79" s="18" t="s">
        <v>280</v>
      </c>
      <c r="E79" s="18" t="s">
        <v>96</v>
      </c>
      <c r="F79" s="18" t="s">
        <v>239</v>
      </c>
      <c r="G79" s="18" t="s">
        <v>207</v>
      </c>
      <c r="H79" s="18" t="s">
        <v>296</v>
      </c>
      <c r="I79" s="18" t="s">
        <v>297</v>
      </c>
      <c r="J79" s="31">
        <v>1</v>
      </c>
      <c r="K79" s="19" t="s">
        <v>298</v>
      </c>
      <c r="L79" s="18" t="s">
        <v>31</v>
      </c>
      <c r="M79" s="18" t="s">
        <v>56</v>
      </c>
      <c r="N79" s="18" t="s">
        <v>33</v>
      </c>
      <c r="O79" s="18" t="s">
        <v>34</v>
      </c>
      <c r="P79" s="48" t="s">
        <v>299</v>
      </c>
      <c r="Q79" s="45" t="s">
        <v>58</v>
      </c>
      <c r="R79" s="18" t="s">
        <v>285</v>
      </c>
      <c r="S79"/>
      <c r="Z79" s="5"/>
      <c r="AA79" s="5"/>
      <c r="AK79" s="1"/>
      <c r="AL79" s="1"/>
    </row>
    <row r="80" ht="150" spans="1:38">
      <c r="A80" s="18">
        <v>76</v>
      </c>
      <c r="B80" s="19" t="s">
        <v>22</v>
      </c>
      <c r="C80" s="18" t="s">
        <v>205</v>
      </c>
      <c r="D80" s="18" t="s">
        <v>280</v>
      </c>
      <c r="E80" s="18" t="s">
        <v>96</v>
      </c>
      <c r="F80" s="18" t="s">
        <v>239</v>
      </c>
      <c r="G80" s="18" t="s">
        <v>207</v>
      </c>
      <c r="H80" s="18" t="s">
        <v>300</v>
      </c>
      <c r="I80" s="20" t="s">
        <v>301</v>
      </c>
      <c r="J80" s="31">
        <v>2</v>
      </c>
      <c r="K80" s="19" t="s">
        <v>302</v>
      </c>
      <c r="L80" s="18" t="s">
        <v>31</v>
      </c>
      <c r="M80" s="18" t="s">
        <v>56</v>
      </c>
      <c r="N80" s="18" t="s">
        <v>33</v>
      </c>
      <c r="O80" s="18" t="s">
        <v>34</v>
      </c>
      <c r="P80" s="48" t="s">
        <v>303</v>
      </c>
      <c r="Q80" s="45" t="s">
        <v>58</v>
      </c>
      <c r="R80" s="18" t="s">
        <v>285</v>
      </c>
      <c r="S80"/>
      <c r="Z80" s="5"/>
      <c r="AA80" s="5"/>
      <c r="AK80" s="1"/>
      <c r="AL80" s="1"/>
    </row>
    <row r="81" ht="150" spans="1:38">
      <c r="A81" s="18">
        <v>77</v>
      </c>
      <c r="B81" s="19" t="s">
        <v>22</v>
      </c>
      <c r="C81" s="18" t="s">
        <v>205</v>
      </c>
      <c r="D81" s="18" t="s">
        <v>280</v>
      </c>
      <c r="E81" s="18" t="s">
        <v>96</v>
      </c>
      <c r="F81" s="18" t="s">
        <v>239</v>
      </c>
      <c r="G81" s="18" t="s">
        <v>207</v>
      </c>
      <c r="H81" s="18" t="s">
        <v>304</v>
      </c>
      <c r="I81" s="20" t="s">
        <v>305</v>
      </c>
      <c r="J81" s="31">
        <v>1</v>
      </c>
      <c r="K81" s="19" t="s">
        <v>302</v>
      </c>
      <c r="L81" s="18" t="s">
        <v>31</v>
      </c>
      <c r="M81" s="18" t="s">
        <v>56</v>
      </c>
      <c r="N81" s="18" t="s">
        <v>33</v>
      </c>
      <c r="O81" s="18" t="s">
        <v>34</v>
      </c>
      <c r="P81" s="48" t="s">
        <v>303</v>
      </c>
      <c r="Q81" s="45" t="s">
        <v>58</v>
      </c>
      <c r="R81" s="18" t="s">
        <v>285</v>
      </c>
      <c r="S81"/>
      <c r="Z81" s="5"/>
      <c r="AA81" s="5"/>
      <c r="AK81" s="1"/>
      <c r="AL81" s="1"/>
    </row>
    <row r="82" ht="168.75" spans="1:38">
      <c r="A82" s="18">
        <v>78</v>
      </c>
      <c r="B82" s="19" t="s">
        <v>22</v>
      </c>
      <c r="C82" s="18" t="s">
        <v>205</v>
      </c>
      <c r="D82" s="18" t="s">
        <v>280</v>
      </c>
      <c r="E82" s="18" t="s">
        <v>96</v>
      </c>
      <c r="F82" s="18" t="s">
        <v>239</v>
      </c>
      <c r="G82" s="18" t="s">
        <v>207</v>
      </c>
      <c r="H82" s="18" t="s">
        <v>306</v>
      </c>
      <c r="I82" s="18" t="s">
        <v>307</v>
      </c>
      <c r="J82" s="31">
        <v>1</v>
      </c>
      <c r="K82" s="19" t="s">
        <v>308</v>
      </c>
      <c r="L82" s="18" t="s">
        <v>31</v>
      </c>
      <c r="M82" s="18" t="s">
        <v>56</v>
      </c>
      <c r="N82" s="18" t="s">
        <v>33</v>
      </c>
      <c r="O82" s="18" t="s">
        <v>34</v>
      </c>
      <c r="P82" s="49" t="s">
        <v>309</v>
      </c>
      <c r="Q82" s="45" t="s">
        <v>58</v>
      </c>
      <c r="R82" s="18" t="s">
        <v>285</v>
      </c>
      <c r="S82"/>
      <c r="Z82" s="5"/>
      <c r="AA82" s="5"/>
      <c r="AK82" s="1"/>
      <c r="AL82" s="1"/>
    </row>
    <row r="83" ht="168.75" spans="1:38">
      <c r="A83" s="18">
        <v>79</v>
      </c>
      <c r="B83" s="19" t="s">
        <v>22</v>
      </c>
      <c r="C83" s="18" t="s">
        <v>205</v>
      </c>
      <c r="D83" s="18" t="s">
        <v>280</v>
      </c>
      <c r="E83" s="18" t="s">
        <v>96</v>
      </c>
      <c r="F83" s="18" t="s">
        <v>239</v>
      </c>
      <c r="G83" s="18" t="s">
        <v>207</v>
      </c>
      <c r="H83" s="18" t="s">
        <v>310</v>
      </c>
      <c r="I83" s="18" t="s">
        <v>311</v>
      </c>
      <c r="J83" s="31">
        <v>2</v>
      </c>
      <c r="K83" s="19" t="s">
        <v>312</v>
      </c>
      <c r="L83" s="20" t="s">
        <v>313</v>
      </c>
      <c r="M83" s="18" t="s">
        <v>314</v>
      </c>
      <c r="N83" s="18" t="s">
        <v>33</v>
      </c>
      <c r="O83" s="18" t="s">
        <v>34</v>
      </c>
      <c r="P83" s="49" t="s">
        <v>315</v>
      </c>
      <c r="Q83" s="45" t="s">
        <v>58</v>
      </c>
      <c r="R83" s="18" t="s">
        <v>285</v>
      </c>
      <c r="S83"/>
      <c r="Z83" s="5"/>
      <c r="AA83" s="5"/>
      <c r="AK83" s="1"/>
      <c r="AL83" s="1"/>
    </row>
    <row r="84" ht="75" spans="1:65">
      <c r="A84" s="18">
        <v>80</v>
      </c>
      <c r="B84" s="19" t="s">
        <v>22</v>
      </c>
      <c r="C84" s="24" t="s">
        <v>316</v>
      </c>
      <c r="D84" s="24" t="s">
        <v>317</v>
      </c>
      <c r="E84" s="24" t="str">
        <f>VLOOKUP(D84,[1]Sheet1!$D$22:$F$329,2,FALSE)</f>
        <v>公益一类</v>
      </c>
      <c r="F84" s="18" t="str">
        <f>VLOOKUP(D84,[1]Sheet1!$D$174:$F$329,3,FALSE)</f>
        <v>财政全额拨款</v>
      </c>
      <c r="G84" s="18" t="s">
        <v>318</v>
      </c>
      <c r="H84" s="18" t="s">
        <v>319</v>
      </c>
      <c r="I84" s="24" t="s">
        <v>104</v>
      </c>
      <c r="J84" s="31">
        <v>1</v>
      </c>
      <c r="K84" s="19" t="s">
        <v>320</v>
      </c>
      <c r="L84" s="20" t="s">
        <v>43</v>
      </c>
      <c r="M84" s="18" t="s">
        <v>44</v>
      </c>
      <c r="N84" s="18" t="s">
        <v>33</v>
      </c>
      <c r="O84" s="18" t="s">
        <v>34</v>
      </c>
      <c r="P84" s="18" t="s">
        <v>321</v>
      </c>
      <c r="Q84" s="44"/>
      <c r="R84" s="18" t="s">
        <v>322</v>
      </c>
      <c r="S84"/>
      <c r="Z84" s="5"/>
      <c r="AA84" s="5"/>
      <c r="AK84" s="1"/>
      <c r="AL84" s="1"/>
      <c r="AM84"/>
      <c r="AN84"/>
      <c r="AO84"/>
      <c r="AP84"/>
      <c r="AQ84"/>
      <c r="AR84"/>
      <c r="AS84"/>
      <c r="AT84"/>
      <c r="AU84"/>
      <c r="AV84"/>
      <c r="AW84"/>
      <c r="AX84"/>
      <c r="AY84"/>
      <c r="AZ84"/>
      <c r="BA84"/>
      <c r="BB84"/>
      <c r="BC84"/>
      <c r="BD84"/>
      <c r="BE84"/>
      <c r="BF84"/>
      <c r="BG84"/>
      <c r="BH84"/>
      <c r="BI84"/>
      <c r="BJ84"/>
      <c r="BK84"/>
      <c r="BL84"/>
      <c r="BM84"/>
    </row>
    <row r="85" ht="75" spans="1:38">
      <c r="A85" s="18">
        <v>81</v>
      </c>
      <c r="B85" s="19" t="s">
        <v>22</v>
      </c>
      <c r="C85" s="18" t="s">
        <v>316</v>
      </c>
      <c r="D85" s="18" t="s">
        <v>323</v>
      </c>
      <c r="E85" s="18" t="s">
        <v>25</v>
      </c>
      <c r="F85" s="18" t="s">
        <v>26</v>
      </c>
      <c r="G85" s="18" t="s">
        <v>318</v>
      </c>
      <c r="H85" s="18" t="s">
        <v>324</v>
      </c>
      <c r="I85" s="18" t="s">
        <v>325</v>
      </c>
      <c r="J85" s="31">
        <v>1</v>
      </c>
      <c r="K85" s="33" t="s">
        <v>326</v>
      </c>
      <c r="L85" s="18" t="s">
        <v>43</v>
      </c>
      <c r="M85" s="18" t="s">
        <v>32</v>
      </c>
      <c r="N85" s="18" t="s">
        <v>33</v>
      </c>
      <c r="O85" s="18" t="s">
        <v>34</v>
      </c>
      <c r="P85" s="18"/>
      <c r="Q85" s="45" t="s">
        <v>58</v>
      </c>
      <c r="R85" s="54" t="s">
        <v>327</v>
      </c>
      <c r="S85"/>
      <c r="Z85" s="5"/>
      <c r="AA85" s="5"/>
      <c r="AK85" s="1"/>
      <c r="AL85" s="1"/>
    </row>
    <row r="86" ht="75" spans="1:38">
      <c r="A86" s="18">
        <v>82</v>
      </c>
      <c r="B86" s="19" t="s">
        <v>22</v>
      </c>
      <c r="C86" s="18" t="s">
        <v>316</v>
      </c>
      <c r="D86" s="18" t="s">
        <v>323</v>
      </c>
      <c r="E86" s="18" t="s">
        <v>25</v>
      </c>
      <c r="F86" s="18" t="s">
        <v>26</v>
      </c>
      <c r="G86" s="18" t="s">
        <v>318</v>
      </c>
      <c r="H86" s="18" t="s">
        <v>328</v>
      </c>
      <c r="I86" s="18" t="s">
        <v>325</v>
      </c>
      <c r="J86" s="31">
        <v>1</v>
      </c>
      <c r="K86" s="33" t="s">
        <v>248</v>
      </c>
      <c r="L86" s="18" t="s">
        <v>43</v>
      </c>
      <c r="M86" s="18" t="s">
        <v>32</v>
      </c>
      <c r="N86" s="18" t="s">
        <v>33</v>
      </c>
      <c r="O86" s="18" t="s">
        <v>34</v>
      </c>
      <c r="P86" s="18"/>
      <c r="Q86" s="45" t="s">
        <v>58</v>
      </c>
      <c r="R86" s="54" t="s">
        <v>327</v>
      </c>
      <c r="S86"/>
      <c r="Z86" s="5"/>
      <c r="AA86" s="5"/>
      <c r="AK86" s="1"/>
      <c r="AL86" s="1"/>
    </row>
    <row r="87" ht="150" spans="1:38">
      <c r="A87" s="18">
        <v>83</v>
      </c>
      <c r="B87" s="19" t="s">
        <v>22</v>
      </c>
      <c r="C87" s="18" t="s">
        <v>316</v>
      </c>
      <c r="D87" s="18" t="s">
        <v>323</v>
      </c>
      <c r="E87" s="18" t="s">
        <v>25</v>
      </c>
      <c r="F87" s="18" t="s">
        <v>26</v>
      </c>
      <c r="G87" s="18" t="s">
        <v>318</v>
      </c>
      <c r="H87" s="18" t="s">
        <v>329</v>
      </c>
      <c r="I87" s="18" t="s">
        <v>330</v>
      </c>
      <c r="J87" s="31">
        <v>2</v>
      </c>
      <c r="K87" s="33" t="s">
        <v>331</v>
      </c>
      <c r="L87" s="18" t="s">
        <v>43</v>
      </c>
      <c r="M87" s="18" t="s">
        <v>84</v>
      </c>
      <c r="N87" s="18" t="s">
        <v>33</v>
      </c>
      <c r="O87" s="18" t="s">
        <v>34</v>
      </c>
      <c r="P87" s="18" t="s">
        <v>332</v>
      </c>
      <c r="Q87" s="44"/>
      <c r="R87" s="54" t="s">
        <v>327</v>
      </c>
      <c r="S87"/>
      <c r="Z87" s="5"/>
      <c r="AA87" s="5"/>
      <c r="AK87" s="1"/>
      <c r="AL87" s="1"/>
    </row>
    <row r="88" customFormat="1" ht="56.25" spans="1:65">
      <c r="A88" s="18">
        <v>84</v>
      </c>
      <c r="B88" s="19" t="s">
        <v>22</v>
      </c>
      <c r="C88" s="24" t="s">
        <v>316</v>
      </c>
      <c r="D88" s="24" t="s">
        <v>323</v>
      </c>
      <c r="E88" s="24" t="s">
        <v>25</v>
      </c>
      <c r="F88" s="46" t="s">
        <v>26</v>
      </c>
      <c r="G88" s="18" t="s">
        <v>318</v>
      </c>
      <c r="H88" s="18" t="s">
        <v>333</v>
      </c>
      <c r="I88" s="24" t="s">
        <v>61</v>
      </c>
      <c r="J88" s="31">
        <v>1</v>
      </c>
      <c r="K88" s="19" t="s">
        <v>334</v>
      </c>
      <c r="L88" s="20" t="s">
        <v>43</v>
      </c>
      <c r="M88" s="18" t="s">
        <v>44</v>
      </c>
      <c r="N88" s="18" t="s">
        <v>33</v>
      </c>
      <c r="O88" s="18" t="s">
        <v>34</v>
      </c>
      <c r="P88" s="18"/>
      <c r="Q88" s="45" t="s">
        <v>58</v>
      </c>
      <c r="R88" s="18" t="s">
        <v>335</v>
      </c>
      <c r="T88" s="7"/>
      <c r="U88" s="7"/>
      <c r="V88" s="7"/>
      <c r="W88" s="7"/>
      <c r="X88" s="7"/>
      <c r="Y88" s="7"/>
      <c r="Z88" s="5"/>
      <c r="AA88" s="5"/>
      <c r="AB88" s="5"/>
      <c r="AC88" s="5"/>
      <c r="AD88" s="5"/>
      <c r="AE88" s="5"/>
      <c r="AF88" s="5"/>
      <c r="AG88" s="5"/>
      <c r="AH88" s="5"/>
      <c r="AI88" s="5"/>
      <c r="AJ88" s="5"/>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row>
    <row r="89" customFormat="1" ht="225" spans="1:38">
      <c r="A89" s="18">
        <v>85</v>
      </c>
      <c r="B89" s="19" t="s">
        <v>22</v>
      </c>
      <c r="C89" s="18" t="s">
        <v>336</v>
      </c>
      <c r="D89" s="18" t="s">
        <v>337</v>
      </c>
      <c r="E89" s="18" t="str">
        <f>VLOOKUP(D89,[1]Sheet1!$D$5:$F$329,2,FALSE)</f>
        <v>公益一类</v>
      </c>
      <c r="F89" s="18" t="str">
        <f>VLOOKUP(D89,[1]Sheet1!$D$5:$F$329,3,FALSE)</f>
        <v>全额拨款</v>
      </c>
      <c r="G89" s="18" t="s">
        <v>338</v>
      </c>
      <c r="H89" s="18" t="s">
        <v>339</v>
      </c>
      <c r="I89" s="18" t="s">
        <v>54</v>
      </c>
      <c r="J89" s="31">
        <v>1</v>
      </c>
      <c r="K89" s="19" t="s">
        <v>340</v>
      </c>
      <c r="L89" s="18" t="s">
        <v>43</v>
      </c>
      <c r="M89" s="18" t="s">
        <v>44</v>
      </c>
      <c r="N89" s="18" t="s">
        <v>33</v>
      </c>
      <c r="O89" s="18" t="s">
        <v>34</v>
      </c>
      <c r="P89" s="18"/>
      <c r="Q89" s="44"/>
      <c r="R89" s="18" t="s">
        <v>341</v>
      </c>
      <c r="T89" s="7"/>
      <c r="U89" s="7"/>
      <c r="V89" s="7"/>
      <c r="W89" s="7"/>
      <c r="X89" s="7"/>
      <c r="Y89" s="7"/>
      <c r="Z89" s="5"/>
      <c r="AA89" s="5"/>
      <c r="AB89" s="5"/>
      <c r="AC89" s="5"/>
      <c r="AD89" s="5"/>
      <c r="AE89" s="5"/>
      <c r="AF89" s="5"/>
      <c r="AG89" s="5"/>
      <c r="AH89" s="5"/>
      <c r="AI89" s="5"/>
      <c r="AJ89" s="5"/>
      <c r="AK89" s="1"/>
      <c r="AL89" s="1"/>
    </row>
    <row r="90" customFormat="1" ht="56.25" spans="1:38">
      <c r="A90" s="18">
        <v>86</v>
      </c>
      <c r="B90" s="19" t="s">
        <v>22</v>
      </c>
      <c r="C90" s="18" t="s">
        <v>336</v>
      </c>
      <c r="D90" s="18" t="s">
        <v>337</v>
      </c>
      <c r="E90" s="18" t="str">
        <f>VLOOKUP(D90,[1]Sheet1!$D$5:$F$329,2,FALSE)</f>
        <v>公益一类</v>
      </c>
      <c r="F90" s="18" t="str">
        <f>VLOOKUP(D90,[1]Sheet1!$D$5:$F$329,3,FALSE)</f>
        <v>全额拨款</v>
      </c>
      <c r="G90" s="18" t="s">
        <v>338</v>
      </c>
      <c r="H90" s="18" t="s">
        <v>342</v>
      </c>
      <c r="I90" s="18" t="s">
        <v>83</v>
      </c>
      <c r="J90" s="31">
        <v>1</v>
      </c>
      <c r="K90" s="33" t="s">
        <v>343</v>
      </c>
      <c r="L90" s="18" t="s">
        <v>43</v>
      </c>
      <c r="M90" s="18" t="s">
        <v>44</v>
      </c>
      <c r="N90" s="18" t="s">
        <v>33</v>
      </c>
      <c r="O90" s="18" t="s">
        <v>34</v>
      </c>
      <c r="P90" s="18"/>
      <c r="Q90" s="44"/>
      <c r="R90" s="18" t="s">
        <v>344</v>
      </c>
      <c r="T90" s="7"/>
      <c r="U90" s="7"/>
      <c r="V90" s="7"/>
      <c r="W90" s="7"/>
      <c r="X90" s="7"/>
      <c r="Y90" s="7"/>
      <c r="Z90" s="5"/>
      <c r="AA90" s="5"/>
      <c r="AB90" s="5"/>
      <c r="AC90" s="5"/>
      <c r="AD90" s="5"/>
      <c r="AE90" s="5"/>
      <c r="AF90" s="5"/>
      <c r="AG90" s="5"/>
      <c r="AH90" s="5"/>
      <c r="AI90" s="5"/>
      <c r="AJ90" s="5"/>
      <c r="AK90" s="1"/>
      <c r="AL90" s="1"/>
    </row>
    <row r="91" customFormat="1" ht="225" spans="1:38">
      <c r="A91" s="18">
        <v>87</v>
      </c>
      <c r="B91" s="19" t="s">
        <v>22</v>
      </c>
      <c r="C91" s="18" t="s">
        <v>336</v>
      </c>
      <c r="D91" s="18" t="s">
        <v>345</v>
      </c>
      <c r="E91" s="18" t="str">
        <f>VLOOKUP(D91,[1]Sheet1!$D$5:$F$329,2,FALSE)</f>
        <v>公益一类</v>
      </c>
      <c r="F91" s="18" t="str">
        <f>VLOOKUP(D91,[1]Sheet1!$D$5:$F$329,3,FALSE)</f>
        <v>全额拨款</v>
      </c>
      <c r="G91" s="18" t="s">
        <v>338</v>
      </c>
      <c r="H91" s="18" t="s">
        <v>346</v>
      </c>
      <c r="I91" s="18" t="s">
        <v>83</v>
      </c>
      <c r="J91" s="31">
        <v>1</v>
      </c>
      <c r="K91" s="19" t="s">
        <v>347</v>
      </c>
      <c r="L91" s="18" t="s">
        <v>43</v>
      </c>
      <c r="M91" s="18" t="s">
        <v>44</v>
      </c>
      <c r="N91" s="18" t="s">
        <v>33</v>
      </c>
      <c r="O91" s="18" t="s">
        <v>34</v>
      </c>
      <c r="P91" s="18"/>
      <c r="Q91" s="44"/>
      <c r="R91" s="18" t="s">
        <v>344</v>
      </c>
      <c r="T91" s="7"/>
      <c r="U91" s="7"/>
      <c r="V91" s="7"/>
      <c r="W91" s="7"/>
      <c r="X91" s="7"/>
      <c r="Y91" s="7"/>
      <c r="Z91" s="5"/>
      <c r="AA91" s="5"/>
      <c r="AB91" s="5"/>
      <c r="AC91" s="5"/>
      <c r="AD91" s="5"/>
      <c r="AE91" s="5"/>
      <c r="AF91" s="5"/>
      <c r="AG91" s="5"/>
      <c r="AH91" s="5"/>
      <c r="AI91" s="5"/>
      <c r="AJ91" s="5"/>
      <c r="AK91" s="1"/>
      <c r="AL91" s="1"/>
    </row>
    <row r="92" customFormat="1" ht="56.25" spans="1:38">
      <c r="A92" s="18">
        <v>88</v>
      </c>
      <c r="B92" s="19" t="s">
        <v>22</v>
      </c>
      <c r="C92" s="18" t="s">
        <v>348</v>
      </c>
      <c r="D92" s="18" t="s">
        <v>349</v>
      </c>
      <c r="E92" s="18" t="str">
        <f>VLOOKUP(D92,[1]Sheet1!$D$5:$F$329,2,FALSE)</f>
        <v>公益一类</v>
      </c>
      <c r="F92" s="18" t="str">
        <f>VLOOKUP(D92,[1]Sheet1!$D$5:$F$329,3,FALSE)</f>
        <v>全额拨款</v>
      </c>
      <c r="G92" s="18" t="s">
        <v>350</v>
      </c>
      <c r="H92" s="18" t="s">
        <v>351</v>
      </c>
      <c r="I92" s="18" t="s">
        <v>54</v>
      </c>
      <c r="J92" s="31">
        <v>1</v>
      </c>
      <c r="K92" s="33" t="s">
        <v>352</v>
      </c>
      <c r="L92" s="18" t="s">
        <v>43</v>
      </c>
      <c r="M92" s="18" t="s">
        <v>32</v>
      </c>
      <c r="N92" s="18" t="s">
        <v>33</v>
      </c>
      <c r="O92" s="18" t="s">
        <v>34</v>
      </c>
      <c r="P92" s="18"/>
      <c r="Q92" s="44"/>
      <c r="R92" s="18" t="s">
        <v>353</v>
      </c>
      <c r="T92" s="7"/>
      <c r="U92" s="7"/>
      <c r="V92" s="7"/>
      <c r="W92" s="7"/>
      <c r="X92" s="7"/>
      <c r="Y92" s="7"/>
      <c r="Z92" s="5"/>
      <c r="AA92" s="5"/>
      <c r="AB92" s="5"/>
      <c r="AC92" s="5"/>
      <c r="AD92" s="5"/>
      <c r="AE92" s="5"/>
      <c r="AF92" s="5"/>
      <c r="AG92" s="5"/>
      <c r="AH92" s="5"/>
      <c r="AI92" s="5"/>
      <c r="AJ92" s="5"/>
      <c r="AK92" s="1"/>
      <c r="AL92" s="1"/>
    </row>
    <row r="93" customFormat="1" ht="75" spans="1:38">
      <c r="A93" s="18">
        <v>89</v>
      </c>
      <c r="B93" s="19" t="s">
        <v>22</v>
      </c>
      <c r="C93" s="18" t="s">
        <v>348</v>
      </c>
      <c r="D93" s="18" t="s">
        <v>349</v>
      </c>
      <c r="E93" s="18" t="str">
        <f>VLOOKUP(D93,[1]Sheet1!$D$5:$F$329,2,FALSE)</f>
        <v>公益一类</v>
      </c>
      <c r="F93" s="18" t="str">
        <f>VLOOKUP(D93,[1]Sheet1!$D$5:$F$329,3,FALSE)</f>
        <v>全额拨款</v>
      </c>
      <c r="G93" s="18" t="s">
        <v>350</v>
      </c>
      <c r="H93" s="18" t="s">
        <v>354</v>
      </c>
      <c r="I93" s="18" t="s">
        <v>83</v>
      </c>
      <c r="J93" s="31">
        <v>1</v>
      </c>
      <c r="K93" s="33" t="s">
        <v>87</v>
      </c>
      <c r="L93" s="18" t="s">
        <v>43</v>
      </c>
      <c r="M93" s="18" t="s">
        <v>32</v>
      </c>
      <c r="N93" s="18" t="s">
        <v>33</v>
      </c>
      <c r="O93" s="18" t="s">
        <v>34</v>
      </c>
      <c r="P93" s="18"/>
      <c r="Q93" s="44"/>
      <c r="R93" s="18" t="s">
        <v>353</v>
      </c>
      <c r="T93" s="7"/>
      <c r="U93" s="7"/>
      <c r="V93" s="7"/>
      <c r="W93" s="7"/>
      <c r="X93" s="7"/>
      <c r="Y93" s="7"/>
      <c r="Z93" s="5"/>
      <c r="AA93" s="5"/>
      <c r="AB93" s="5"/>
      <c r="AC93" s="5"/>
      <c r="AD93" s="5"/>
      <c r="AE93" s="5"/>
      <c r="AF93" s="5"/>
      <c r="AG93" s="5"/>
      <c r="AH93" s="5"/>
      <c r="AI93" s="5"/>
      <c r="AJ93" s="5"/>
      <c r="AK93" s="1"/>
      <c r="AL93" s="1"/>
    </row>
    <row r="94" customFormat="1" ht="56.25" spans="1:38">
      <c r="A94" s="18">
        <v>90</v>
      </c>
      <c r="B94" s="19" t="s">
        <v>22</v>
      </c>
      <c r="C94" s="18" t="s">
        <v>348</v>
      </c>
      <c r="D94" s="18" t="s">
        <v>355</v>
      </c>
      <c r="E94" s="18" t="str">
        <f>VLOOKUP(D94,[1]Sheet1!$D$5:$F$329,2,FALSE)</f>
        <v>公益一类</v>
      </c>
      <c r="F94" s="18" t="str">
        <f>VLOOKUP(D94,[1]Sheet1!$D$5:$F$329,3,FALSE)</f>
        <v>全额拨款</v>
      </c>
      <c r="G94" s="18" t="s">
        <v>350</v>
      </c>
      <c r="H94" s="18" t="s">
        <v>356</v>
      </c>
      <c r="I94" s="18" t="s">
        <v>83</v>
      </c>
      <c r="J94" s="31">
        <v>1</v>
      </c>
      <c r="K94" s="33" t="s">
        <v>84</v>
      </c>
      <c r="L94" s="18" t="s">
        <v>43</v>
      </c>
      <c r="M94" s="18" t="s">
        <v>32</v>
      </c>
      <c r="N94" s="18" t="s">
        <v>33</v>
      </c>
      <c r="O94" s="18" t="s">
        <v>34</v>
      </c>
      <c r="P94" s="18"/>
      <c r="Q94" s="44"/>
      <c r="R94" s="18" t="s">
        <v>353</v>
      </c>
      <c r="T94" s="7"/>
      <c r="U94" s="7"/>
      <c r="V94" s="7"/>
      <c r="W94" s="7"/>
      <c r="X94" s="7"/>
      <c r="Y94" s="7"/>
      <c r="Z94" s="5"/>
      <c r="AA94" s="5"/>
      <c r="AB94" s="5"/>
      <c r="AC94" s="5"/>
      <c r="AD94" s="5"/>
      <c r="AE94" s="5"/>
      <c r="AF94" s="5"/>
      <c r="AG94" s="5"/>
      <c r="AH94" s="5"/>
      <c r="AI94" s="5"/>
      <c r="AJ94" s="5"/>
      <c r="AK94" s="1"/>
      <c r="AL94" s="1"/>
    </row>
    <row r="95" customFormat="1" ht="56.25" spans="1:38">
      <c r="A95" s="18">
        <v>91</v>
      </c>
      <c r="B95" s="19" t="s">
        <v>22</v>
      </c>
      <c r="C95" s="18" t="s">
        <v>348</v>
      </c>
      <c r="D95" s="18" t="s">
        <v>357</v>
      </c>
      <c r="E95" s="18" t="str">
        <f>VLOOKUP(D95,[1]Sheet1!$D$5:$F$329,2,FALSE)</f>
        <v>公益一类</v>
      </c>
      <c r="F95" s="18" t="str">
        <f>VLOOKUP(D95,[1]Sheet1!$D$5:$F$329,3,FALSE)</f>
        <v>全额拨款</v>
      </c>
      <c r="G95" s="18" t="s">
        <v>350</v>
      </c>
      <c r="H95" s="18" t="s">
        <v>358</v>
      </c>
      <c r="I95" s="18" t="s">
        <v>54</v>
      </c>
      <c r="J95" s="31">
        <v>2</v>
      </c>
      <c r="K95" s="19" t="s">
        <v>359</v>
      </c>
      <c r="L95" s="18" t="s">
        <v>43</v>
      </c>
      <c r="M95" s="18" t="s">
        <v>32</v>
      </c>
      <c r="N95" s="18" t="s">
        <v>33</v>
      </c>
      <c r="O95" s="18" t="s">
        <v>34</v>
      </c>
      <c r="P95" s="18"/>
      <c r="Q95" s="44"/>
      <c r="R95" s="18" t="s">
        <v>353</v>
      </c>
      <c r="T95" s="7"/>
      <c r="U95" s="7"/>
      <c r="V95" s="7"/>
      <c r="W95" s="7"/>
      <c r="X95" s="7"/>
      <c r="Y95" s="7"/>
      <c r="Z95" s="5"/>
      <c r="AA95" s="5"/>
      <c r="AB95" s="5"/>
      <c r="AC95" s="5"/>
      <c r="AD95" s="5"/>
      <c r="AE95" s="5"/>
      <c r="AF95" s="5"/>
      <c r="AG95" s="5"/>
      <c r="AH95" s="5"/>
      <c r="AI95" s="5"/>
      <c r="AJ95" s="5"/>
      <c r="AK95" s="1"/>
      <c r="AL95" s="1"/>
    </row>
    <row r="96" customFormat="1" ht="56.25" spans="1:38">
      <c r="A96" s="18">
        <v>92</v>
      </c>
      <c r="B96" s="19" t="s">
        <v>22</v>
      </c>
      <c r="C96" s="18" t="s">
        <v>348</v>
      </c>
      <c r="D96" s="18" t="s">
        <v>360</v>
      </c>
      <c r="E96" s="18" t="str">
        <f>VLOOKUP(D96,[1]Sheet1!$D$5:$F$329,2,FALSE)</f>
        <v>公益二类</v>
      </c>
      <c r="F96" s="18" t="str">
        <f>VLOOKUP(D96,[1]Sheet1!$D$5:$F$329,3,FALSE)</f>
        <v>全额拨款</v>
      </c>
      <c r="G96" s="18" t="s">
        <v>350</v>
      </c>
      <c r="H96" s="18" t="s">
        <v>361</v>
      </c>
      <c r="I96" s="18" t="s">
        <v>83</v>
      </c>
      <c r="J96" s="31">
        <v>1</v>
      </c>
      <c r="K96" s="33" t="s">
        <v>93</v>
      </c>
      <c r="L96" s="18" t="s">
        <v>43</v>
      </c>
      <c r="M96" s="18" t="s">
        <v>32</v>
      </c>
      <c r="N96" s="18" t="s">
        <v>33</v>
      </c>
      <c r="O96" s="18" t="s">
        <v>34</v>
      </c>
      <c r="P96" s="18" t="s">
        <v>362</v>
      </c>
      <c r="Q96" s="44"/>
      <c r="R96" s="18" t="s">
        <v>353</v>
      </c>
      <c r="T96" s="7"/>
      <c r="U96" s="7"/>
      <c r="V96" s="7"/>
      <c r="W96" s="7"/>
      <c r="X96" s="7"/>
      <c r="Y96" s="7"/>
      <c r="Z96" s="5"/>
      <c r="AA96" s="5"/>
      <c r="AB96" s="5"/>
      <c r="AC96" s="5"/>
      <c r="AD96" s="5"/>
      <c r="AE96" s="5"/>
      <c r="AF96" s="5"/>
      <c r="AG96" s="5"/>
      <c r="AH96" s="5"/>
      <c r="AI96" s="5"/>
      <c r="AJ96" s="5"/>
      <c r="AK96" s="1"/>
      <c r="AL96" s="1"/>
    </row>
    <row r="97" customFormat="1" ht="56.25" spans="1:65">
      <c r="A97" s="18">
        <v>93</v>
      </c>
      <c r="B97" s="19" t="s">
        <v>22</v>
      </c>
      <c r="C97" s="18" t="s">
        <v>348</v>
      </c>
      <c r="D97" s="18" t="s">
        <v>360</v>
      </c>
      <c r="E97" s="18" t="str">
        <f>VLOOKUP(D97,[1]Sheet1!$D$5:$F$329,2,FALSE)</f>
        <v>公益二类</v>
      </c>
      <c r="F97" s="18" t="str">
        <f>VLOOKUP(D97,[1]Sheet1!$D$5:$F$329,3,FALSE)</f>
        <v>全额拨款</v>
      </c>
      <c r="G97" s="18" t="s">
        <v>350</v>
      </c>
      <c r="H97" s="18" t="s">
        <v>363</v>
      </c>
      <c r="I97" s="18" t="s">
        <v>54</v>
      </c>
      <c r="J97" s="31">
        <v>1</v>
      </c>
      <c r="K97" s="19" t="s">
        <v>364</v>
      </c>
      <c r="L97" s="18" t="s">
        <v>43</v>
      </c>
      <c r="M97" s="18" t="s">
        <v>32</v>
      </c>
      <c r="N97" s="18" t="s">
        <v>33</v>
      </c>
      <c r="O97" s="18" t="s">
        <v>34</v>
      </c>
      <c r="P97" s="18"/>
      <c r="Q97" s="44"/>
      <c r="R97" s="18" t="s">
        <v>353</v>
      </c>
      <c r="T97" s="55"/>
      <c r="U97" s="7"/>
      <c r="V97" s="7"/>
      <c r="W97" s="7"/>
      <c r="X97" s="7"/>
      <c r="Y97" s="7"/>
      <c r="Z97" s="7"/>
      <c r="AA97" s="7"/>
      <c r="AB97" s="7"/>
      <c r="AC97" s="7"/>
      <c r="AD97" s="7"/>
      <c r="AE97" s="7"/>
      <c r="AF97" s="7"/>
      <c r="AG97" s="7"/>
      <c r="AH97" s="7"/>
      <c r="AI97" s="7"/>
      <c r="AJ97" s="7"/>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customFormat="1" ht="56.25" spans="1:38">
      <c r="A98" s="18">
        <v>94</v>
      </c>
      <c r="B98" s="19" t="s">
        <v>22</v>
      </c>
      <c r="C98" s="18" t="s">
        <v>348</v>
      </c>
      <c r="D98" s="18" t="s">
        <v>365</v>
      </c>
      <c r="E98" s="18" t="str">
        <f>VLOOKUP(D98,[1]Sheet1!$D$5:$F$329,2,FALSE)</f>
        <v>公益一类</v>
      </c>
      <c r="F98" s="18" t="str">
        <f>VLOOKUP(D98,[1]Sheet1!$D$5:$F$329,3,FALSE)</f>
        <v>全额拨款</v>
      </c>
      <c r="G98" s="18" t="s">
        <v>350</v>
      </c>
      <c r="H98" s="18" t="s">
        <v>366</v>
      </c>
      <c r="I98" s="18" t="s">
        <v>83</v>
      </c>
      <c r="J98" s="31">
        <v>1</v>
      </c>
      <c r="K98" s="33" t="s">
        <v>367</v>
      </c>
      <c r="L98" s="18" t="s">
        <v>43</v>
      </c>
      <c r="M98" s="18" t="s">
        <v>32</v>
      </c>
      <c r="N98" s="18" t="s">
        <v>33</v>
      </c>
      <c r="O98" s="18" t="s">
        <v>34</v>
      </c>
      <c r="P98" s="18"/>
      <c r="Q98" s="44"/>
      <c r="R98" s="18" t="s">
        <v>353</v>
      </c>
      <c r="T98" s="7"/>
      <c r="U98" s="7"/>
      <c r="V98" s="7"/>
      <c r="W98" s="7"/>
      <c r="X98" s="7"/>
      <c r="Y98" s="7"/>
      <c r="Z98" s="5"/>
      <c r="AA98" s="5"/>
      <c r="AB98" s="5"/>
      <c r="AC98" s="5"/>
      <c r="AD98" s="5"/>
      <c r="AE98" s="5"/>
      <c r="AF98" s="5"/>
      <c r="AG98" s="5"/>
      <c r="AH98" s="5"/>
      <c r="AI98" s="5"/>
      <c r="AJ98" s="5"/>
      <c r="AK98" s="1"/>
      <c r="AL98" s="1"/>
    </row>
    <row r="99" customFormat="1" ht="93.75" spans="1:38">
      <c r="A99" s="18">
        <v>95</v>
      </c>
      <c r="B99" s="19" t="s">
        <v>22</v>
      </c>
      <c r="C99" s="18" t="s">
        <v>348</v>
      </c>
      <c r="D99" s="18" t="s">
        <v>365</v>
      </c>
      <c r="E99" s="18" t="str">
        <f>VLOOKUP(D99,[1]Sheet1!$D$5:$F$329,2,FALSE)</f>
        <v>公益一类</v>
      </c>
      <c r="F99" s="18" t="str">
        <f>VLOOKUP(D99,[1]Sheet1!$D$5:$F$329,3,FALSE)</f>
        <v>全额拨款</v>
      </c>
      <c r="G99" s="18" t="s">
        <v>350</v>
      </c>
      <c r="H99" s="18" t="s">
        <v>368</v>
      </c>
      <c r="I99" s="18" t="s">
        <v>54</v>
      </c>
      <c r="J99" s="31">
        <v>1</v>
      </c>
      <c r="K99" s="33" t="s">
        <v>369</v>
      </c>
      <c r="L99" s="18" t="s">
        <v>43</v>
      </c>
      <c r="M99" s="18" t="s">
        <v>32</v>
      </c>
      <c r="N99" s="18" t="s">
        <v>33</v>
      </c>
      <c r="O99" s="18" t="s">
        <v>34</v>
      </c>
      <c r="P99" s="18"/>
      <c r="Q99" s="44"/>
      <c r="R99" s="18" t="s">
        <v>353</v>
      </c>
      <c r="T99" s="7"/>
      <c r="U99" s="7"/>
      <c r="V99" s="7"/>
      <c r="W99" s="7"/>
      <c r="X99" s="7"/>
      <c r="Y99" s="7"/>
      <c r="Z99" s="5"/>
      <c r="AA99" s="5"/>
      <c r="AB99" s="5"/>
      <c r="AC99" s="5"/>
      <c r="AD99" s="5"/>
      <c r="AE99" s="5"/>
      <c r="AF99" s="5"/>
      <c r="AG99" s="5"/>
      <c r="AH99" s="5"/>
      <c r="AI99" s="5"/>
      <c r="AJ99" s="5"/>
      <c r="AK99" s="1"/>
      <c r="AL99" s="1"/>
    </row>
    <row r="100" customFormat="1" ht="150" spans="1:38">
      <c r="A100" s="18">
        <v>96</v>
      </c>
      <c r="B100" s="19" t="s">
        <v>22</v>
      </c>
      <c r="C100" s="18" t="s">
        <v>348</v>
      </c>
      <c r="D100" s="18" t="s">
        <v>365</v>
      </c>
      <c r="E100" s="18" t="str">
        <f>VLOOKUP(D100,[1]Sheet1!$D$5:$F$329,2,FALSE)</f>
        <v>公益一类</v>
      </c>
      <c r="F100" s="18" t="str">
        <f>VLOOKUP(D100,[1]Sheet1!$D$5:$F$329,3,FALSE)</f>
        <v>全额拨款</v>
      </c>
      <c r="G100" s="18" t="s">
        <v>350</v>
      </c>
      <c r="H100" s="18" t="s">
        <v>370</v>
      </c>
      <c r="I100" s="18" t="s">
        <v>54</v>
      </c>
      <c r="J100" s="31">
        <v>1</v>
      </c>
      <c r="K100" s="19" t="s">
        <v>371</v>
      </c>
      <c r="L100" s="18" t="s">
        <v>43</v>
      </c>
      <c r="M100" s="18" t="s">
        <v>32</v>
      </c>
      <c r="N100" s="18" t="s">
        <v>33</v>
      </c>
      <c r="O100" s="18" t="s">
        <v>34</v>
      </c>
      <c r="P100" s="18"/>
      <c r="Q100" s="44"/>
      <c r="R100" s="18" t="s">
        <v>353</v>
      </c>
      <c r="T100" s="7"/>
      <c r="U100" s="7"/>
      <c r="V100" s="7"/>
      <c r="W100" s="7"/>
      <c r="X100" s="7"/>
      <c r="Y100" s="7"/>
      <c r="Z100" s="5"/>
      <c r="AA100" s="5"/>
      <c r="AB100" s="5"/>
      <c r="AC100" s="5"/>
      <c r="AD100" s="5"/>
      <c r="AE100" s="5"/>
      <c r="AF100" s="5"/>
      <c r="AG100" s="5"/>
      <c r="AH100" s="5"/>
      <c r="AI100" s="5"/>
      <c r="AJ100" s="5"/>
      <c r="AK100" s="1"/>
      <c r="AL100" s="1"/>
    </row>
    <row r="101" customFormat="1" ht="93.75" spans="1:38">
      <c r="A101" s="18">
        <v>97</v>
      </c>
      <c r="B101" s="19" t="s">
        <v>22</v>
      </c>
      <c r="C101" s="18" t="s">
        <v>348</v>
      </c>
      <c r="D101" s="18" t="s">
        <v>365</v>
      </c>
      <c r="E101" s="18" t="str">
        <f>VLOOKUP(D101,[1]Sheet1!$D$5:$F$329,2,FALSE)</f>
        <v>公益一类</v>
      </c>
      <c r="F101" s="18" t="str">
        <f>VLOOKUP(D101,[1]Sheet1!$D$5:$F$329,3,FALSE)</f>
        <v>全额拨款</v>
      </c>
      <c r="G101" s="18" t="s">
        <v>350</v>
      </c>
      <c r="H101" s="18" t="s">
        <v>372</v>
      </c>
      <c r="I101" s="18" t="s">
        <v>54</v>
      </c>
      <c r="J101" s="31">
        <v>1</v>
      </c>
      <c r="K101" s="33" t="s">
        <v>373</v>
      </c>
      <c r="L101" s="18" t="s">
        <v>43</v>
      </c>
      <c r="M101" s="18" t="s">
        <v>32</v>
      </c>
      <c r="N101" s="18" t="s">
        <v>33</v>
      </c>
      <c r="O101" s="18" t="s">
        <v>34</v>
      </c>
      <c r="P101" s="18"/>
      <c r="Q101" s="44"/>
      <c r="R101" s="18" t="s">
        <v>353</v>
      </c>
      <c r="T101" s="7"/>
      <c r="U101" s="7"/>
      <c r="V101" s="7"/>
      <c r="W101" s="7"/>
      <c r="X101" s="7"/>
      <c r="Y101" s="7"/>
      <c r="Z101" s="5"/>
      <c r="AA101" s="5"/>
      <c r="AB101" s="5"/>
      <c r="AC101" s="5"/>
      <c r="AD101" s="5"/>
      <c r="AE101" s="5"/>
      <c r="AF101" s="5"/>
      <c r="AG101" s="5"/>
      <c r="AH101" s="5"/>
      <c r="AI101" s="5"/>
      <c r="AJ101" s="5"/>
      <c r="AK101" s="1"/>
      <c r="AL101" s="1"/>
    </row>
    <row r="102" s="2" customFormat="1" ht="56.25" spans="1:65">
      <c r="A102" s="18">
        <v>98</v>
      </c>
      <c r="B102" s="19" t="s">
        <v>22</v>
      </c>
      <c r="C102" s="18" t="s">
        <v>348</v>
      </c>
      <c r="D102" s="18" t="s">
        <v>365</v>
      </c>
      <c r="E102" s="18" t="str">
        <f>VLOOKUP(D102,[1]Sheet1!$D$5:$F$329,2,FALSE)</f>
        <v>公益一类</v>
      </c>
      <c r="F102" s="18" t="str">
        <f>VLOOKUP(D102,[1]Sheet1!$D$5:$F$329,3,FALSE)</f>
        <v>全额拨款</v>
      </c>
      <c r="G102" s="18" t="s">
        <v>350</v>
      </c>
      <c r="H102" s="18" t="s">
        <v>374</v>
      </c>
      <c r="I102" s="18" t="s">
        <v>54</v>
      </c>
      <c r="J102" s="31">
        <v>1</v>
      </c>
      <c r="K102" s="33" t="s">
        <v>375</v>
      </c>
      <c r="L102" s="18" t="s">
        <v>43</v>
      </c>
      <c r="M102" s="18" t="s">
        <v>32</v>
      </c>
      <c r="N102" s="18" t="s">
        <v>33</v>
      </c>
      <c r="O102" s="18" t="s">
        <v>34</v>
      </c>
      <c r="P102" s="18"/>
      <c r="Q102" s="44"/>
      <c r="R102" s="18" t="s">
        <v>353</v>
      </c>
      <c r="T102" s="7"/>
      <c r="U102" s="7"/>
      <c r="V102" s="7"/>
      <c r="W102" s="7"/>
      <c r="X102" s="7"/>
      <c r="Y102" s="7"/>
      <c r="Z102" s="5"/>
      <c r="AA102" s="5"/>
      <c r="AB102" s="5"/>
      <c r="AC102" s="5"/>
      <c r="AD102" s="5"/>
      <c r="AE102" s="5"/>
      <c r="AF102" s="5"/>
      <c r="AG102" s="5"/>
      <c r="AH102" s="5"/>
      <c r="AI102" s="5"/>
      <c r="AJ102" s="5"/>
      <c r="AK102" s="1"/>
      <c r="AL102" s="1"/>
      <c r="AM102"/>
      <c r="AN102"/>
      <c r="AO102"/>
      <c r="AP102"/>
      <c r="AQ102"/>
      <c r="AR102"/>
      <c r="AS102"/>
      <c r="AT102"/>
      <c r="AU102"/>
      <c r="AV102"/>
      <c r="AW102"/>
      <c r="AX102"/>
      <c r="AY102"/>
      <c r="AZ102"/>
      <c r="BA102"/>
      <c r="BB102"/>
      <c r="BC102"/>
      <c r="BD102"/>
      <c r="BE102"/>
      <c r="BF102"/>
      <c r="BG102"/>
      <c r="BH102"/>
      <c r="BI102"/>
      <c r="BJ102"/>
      <c r="BK102"/>
      <c r="BL102"/>
      <c r="BM102"/>
    </row>
    <row r="103" s="2" customFormat="1" ht="112.5" spans="1:36">
      <c r="A103" s="18">
        <v>99</v>
      </c>
      <c r="B103" s="19" t="s">
        <v>22</v>
      </c>
      <c r="C103" s="18" t="s">
        <v>376</v>
      </c>
      <c r="D103" s="18" t="s">
        <v>377</v>
      </c>
      <c r="E103" s="18" t="s">
        <v>378</v>
      </c>
      <c r="F103" s="18" t="s">
        <v>90</v>
      </c>
      <c r="G103" s="18" t="s">
        <v>379</v>
      </c>
      <c r="H103" s="18" t="s">
        <v>380</v>
      </c>
      <c r="I103" s="18" t="s">
        <v>83</v>
      </c>
      <c r="J103" s="31">
        <v>5</v>
      </c>
      <c r="K103" s="33" t="s">
        <v>381</v>
      </c>
      <c r="L103" s="18" t="s">
        <v>43</v>
      </c>
      <c r="M103" s="18" t="s">
        <v>32</v>
      </c>
      <c r="N103" s="18" t="s">
        <v>33</v>
      </c>
      <c r="O103" s="18" t="s">
        <v>34</v>
      </c>
      <c r="P103" s="18" t="s">
        <v>382</v>
      </c>
      <c r="Q103" s="44"/>
      <c r="R103" s="18" t="s">
        <v>383</v>
      </c>
      <c r="T103" s="55"/>
      <c r="U103" s="7"/>
      <c r="V103" s="7"/>
      <c r="W103" s="7"/>
      <c r="X103" s="7"/>
      <c r="Y103" s="7"/>
      <c r="Z103" s="7"/>
      <c r="AA103" s="7"/>
      <c r="AB103" s="7"/>
      <c r="AC103" s="7"/>
      <c r="AD103" s="7"/>
      <c r="AE103" s="7"/>
      <c r="AF103" s="7"/>
      <c r="AG103" s="7"/>
      <c r="AH103" s="7"/>
      <c r="AI103" s="7"/>
      <c r="AJ103" s="7"/>
    </row>
    <row r="104" s="2" customFormat="1" ht="112.5" spans="1:36">
      <c r="A104" s="18">
        <v>100</v>
      </c>
      <c r="B104" s="19" t="s">
        <v>22</v>
      </c>
      <c r="C104" s="18" t="s">
        <v>376</v>
      </c>
      <c r="D104" s="18" t="s">
        <v>384</v>
      </c>
      <c r="E104" s="18" t="s">
        <v>25</v>
      </c>
      <c r="F104" s="18" t="s">
        <v>26</v>
      </c>
      <c r="G104" s="18" t="s">
        <v>379</v>
      </c>
      <c r="H104" s="18" t="s">
        <v>385</v>
      </c>
      <c r="I104" s="18" t="s">
        <v>83</v>
      </c>
      <c r="J104" s="31">
        <v>2</v>
      </c>
      <c r="K104" s="33" t="s">
        <v>381</v>
      </c>
      <c r="L104" s="18" t="s">
        <v>43</v>
      </c>
      <c r="M104" s="18" t="s">
        <v>32</v>
      </c>
      <c r="N104" s="18" t="s">
        <v>33</v>
      </c>
      <c r="O104" s="18" t="s">
        <v>34</v>
      </c>
      <c r="P104" s="18" t="s">
        <v>382</v>
      </c>
      <c r="Q104" s="44"/>
      <c r="R104" s="18" t="s">
        <v>383</v>
      </c>
      <c r="T104" s="55"/>
      <c r="U104" s="7"/>
      <c r="V104" s="7"/>
      <c r="W104" s="7"/>
      <c r="X104" s="7"/>
      <c r="Y104" s="7"/>
      <c r="Z104" s="7"/>
      <c r="AA104" s="7"/>
      <c r="AB104" s="7"/>
      <c r="AC104" s="7"/>
      <c r="AD104" s="7"/>
      <c r="AE104" s="7"/>
      <c r="AF104" s="7"/>
      <c r="AG104" s="7"/>
      <c r="AH104" s="7"/>
      <c r="AI104" s="7"/>
      <c r="AJ104" s="7"/>
    </row>
    <row r="105" s="2" customFormat="1" ht="112.5" spans="1:36">
      <c r="A105" s="18">
        <v>101</v>
      </c>
      <c r="B105" s="19" t="s">
        <v>22</v>
      </c>
      <c r="C105" s="18" t="s">
        <v>376</v>
      </c>
      <c r="D105" s="18" t="s">
        <v>386</v>
      </c>
      <c r="E105" s="18" t="s">
        <v>25</v>
      </c>
      <c r="F105" s="18" t="s">
        <v>90</v>
      </c>
      <c r="G105" s="18" t="s">
        <v>379</v>
      </c>
      <c r="H105" s="18" t="s">
        <v>387</v>
      </c>
      <c r="I105" s="18" t="s">
        <v>83</v>
      </c>
      <c r="J105" s="31">
        <v>5</v>
      </c>
      <c r="K105" s="33" t="s">
        <v>381</v>
      </c>
      <c r="L105" s="18" t="s">
        <v>43</v>
      </c>
      <c r="M105" s="18" t="s">
        <v>32</v>
      </c>
      <c r="N105" s="18" t="s">
        <v>33</v>
      </c>
      <c r="O105" s="18" t="s">
        <v>34</v>
      </c>
      <c r="P105" s="18" t="s">
        <v>382</v>
      </c>
      <c r="Q105" s="44"/>
      <c r="R105" s="18" t="s">
        <v>383</v>
      </c>
      <c r="T105" s="55"/>
      <c r="U105" s="7"/>
      <c r="V105" s="7"/>
      <c r="W105" s="7"/>
      <c r="X105" s="7"/>
      <c r="Y105" s="7"/>
      <c r="Z105" s="7"/>
      <c r="AA105" s="7"/>
      <c r="AB105" s="7"/>
      <c r="AC105" s="7"/>
      <c r="AD105" s="7"/>
      <c r="AE105" s="7"/>
      <c r="AF105" s="7"/>
      <c r="AG105" s="7"/>
      <c r="AH105" s="7"/>
      <c r="AI105" s="7"/>
      <c r="AJ105" s="7"/>
    </row>
    <row r="106" s="2" customFormat="1" ht="56.25" spans="1:36">
      <c r="A106" s="18">
        <v>102</v>
      </c>
      <c r="B106" s="19" t="s">
        <v>22</v>
      </c>
      <c r="C106" s="24" t="s">
        <v>388</v>
      </c>
      <c r="D106" s="24" t="s">
        <v>389</v>
      </c>
      <c r="E106" s="24" t="str">
        <f>VLOOKUP(D106,[1]Sheet1!$D$22:$F$329,2,FALSE)</f>
        <v>公益一类</v>
      </c>
      <c r="F106" s="18" t="str">
        <f>VLOOKUP(D106,[1]Sheet1!$D$174:$F$329,3,FALSE)</f>
        <v>财政全额拨款</v>
      </c>
      <c r="G106" s="18" t="s">
        <v>390</v>
      </c>
      <c r="H106" s="18" t="s">
        <v>391</v>
      </c>
      <c r="I106" s="24" t="s">
        <v>392</v>
      </c>
      <c r="J106" s="31">
        <v>1</v>
      </c>
      <c r="K106" s="19" t="s">
        <v>393</v>
      </c>
      <c r="L106" s="20" t="s">
        <v>43</v>
      </c>
      <c r="M106" s="18" t="s">
        <v>44</v>
      </c>
      <c r="N106" s="18" t="s">
        <v>33</v>
      </c>
      <c r="O106" s="18" t="s">
        <v>34</v>
      </c>
      <c r="P106" s="18"/>
      <c r="Q106" s="44"/>
      <c r="R106" s="18" t="s">
        <v>394</v>
      </c>
      <c r="T106" s="55"/>
      <c r="U106" s="7"/>
      <c r="V106" s="7"/>
      <c r="W106" s="7"/>
      <c r="X106" s="7"/>
      <c r="Y106" s="7"/>
      <c r="Z106" s="7"/>
      <c r="AA106" s="7"/>
      <c r="AB106" s="7"/>
      <c r="AC106" s="7"/>
      <c r="AD106" s="7"/>
      <c r="AE106" s="7"/>
      <c r="AF106" s="7"/>
      <c r="AG106" s="7"/>
      <c r="AH106" s="7"/>
      <c r="AI106" s="7"/>
      <c r="AJ106" s="7"/>
    </row>
    <row r="107" s="2" customFormat="1" ht="93.75" spans="1:36">
      <c r="A107" s="18">
        <v>103</v>
      </c>
      <c r="B107" s="19" t="s">
        <v>22</v>
      </c>
      <c r="C107" s="24" t="s">
        <v>395</v>
      </c>
      <c r="D107" s="24" t="s">
        <v>396</v>
      </c>
      <c r="E107" s="24" t="str">
        <f>VLOOKUP(D107,[1]Sheet1!$D$22:$F$329,2,FALSE)</f>
        <v>公益一类</v>
      </c>
      <c r="F107" s="18" t="str">
        <f>VLOOKUP(D107,[1]Sheet1!$D$174:$F$329,3,FALSE)</f>
        <v>全额拨款</v>
      </c>
      <c r="G107" s="18" t="s">
        <v>397</v>
      </c>
      <c r="H107" s="18" t="s">
        <v>398</v>
      </c>
      <c r="I107" s="24" t="s">
        <v>29</v>
      </c>
      <c r="J107" s="31">
        <v>1</v>
      </c>
      <c r="K107" s="19" t="s">
        <v>399</v>
      </c>
      <c r="L107" s="20" t="s">
        <v>43</v>
      </c>
      <c r="M107" s="18" t="s">
        <v>44</v>
      </c>
      <c r="N107" s="18" t="s">
        <v>33</v>
      </c>
      <c r="O107" s="18" t="s">
        <v>34</v>
      </c>
      <c r="P107" s="18"/>
      <c r="Q107" s="44"/>
      <c r="R107" s="18" t="s">
        <v>400</v>
      </c>
      <c r="T107" s="55"/>
      <c r="U107" s="7"/>
      <c r="V107" s="7"/>
      <c r="W107" s="7"/>
      <c r="X107" s="7"/>
      <c r="Y107" s="7"/>
      <c r="Z107" s="7"/>
      <c r="AA107" s="7"/>
      <c r="AB107" s="7"/>
      <c r="AC107" s="7"/>
      <c r="AD107" s="7"/>
      <c r="AE107" s="7"/>
      <c r="AF107" s="7"/>
      <c r="AG107" s="7"/>
      <c r="AH107" s="7"/>
      <c r="AI107" s="7"/>
      <c r="AJ107" s="7"/>
    </row>
    <row r="108" s="2" customFormat="1" ht="75" spans="1:36">
      <c r="A108" s="18">
        <v>104</v>
      </c>
      <c r="B108" s="19" t="s">
        <v>22</v>
      </c>
      <c r="C108" s="18" t="s">
        <v>395</v>
      </c>
      <c r="D108" s="18" t="s">
        <v>395</v>
      </c>
      <c r="E108" s="18" t="str">
        <f>VLOOKUP(D108,[1]Sheet1!$D$5:$F$329,2,FALSE)</f>
        <v>公益二类</v>
      </c>
      <c r="F108" s="18" t="str">
        <f>VLOOKUP(D108,[1]Sheet1!$D$5:$F$329,3,FALSE)</f>
        <v>差额拨款</v>
      </c>
      <c r="G108" s="18" t="s">
        <v>397</v>
      </c>
      <c r="H108" s="18" t="s">
        <v>401</v>
      </c>
      <c r="I108" s="18" t="s">
        <v>104</v>
      </c>
      <c r="J108" s="31">
        <v>1</v>
      </c>
      <c r="K108" s="19" t="s">
        <v>402</v>
      </c>
      <c r="L108" s="18" t="s">
        <v>31</v>
      </c>
      <c r="M108" s="18" t="s">
        <v>32</v>
      </c>
      <c r="N108" s="18" t="s">
        <v>33</v>
      </c>
      <c r="O108" s="18" t="s">
        <v>34</v>
      </c>
      <c r="P108" s="18" t="s">
        <v>403</v>
      </c>
      <c r="Q108" s="44"/>
      <c r="R108" s="18" t="s">
        <v>400</v>
      </c>
      <c r="T108" s="55"/>
      <c r="U108" s="7"/>
      <c r="V108" s="7"/>
      <c r="W108" s="7"/>
      <c r="X108" s="7"/>
      <c r="Y108" s="7"/>
      <c r="Z108" s="7"/>
      <c r="AA108" s="7"/>
      <c r="AB108" s="7"/>
      <c r="AC108" s="7"/>
      <c r="AD108" s="7"/>
      <c r="AE108" s="7"/>
      <c r="AF108" s="7"/>
      <c r="AG108" s="7"/>
      <c r="AH108" s="7"/>
      <c r="AI108" s="7"/>
      <c r="AJ108" s="7"/>
    </row>
    <row r="109" s="2" customFormat="1" ht="56.25" spans="1:36">
      <c r="A109" s="18">
        <v>105</v>
      </c>
      <c r="B109" s="19" t="s">
        <v>22</v>
      </c>
      <c r="C109" s="18" t="s">
        <v>404</v>
      </c>
      <c r="D109" s="18" t="s">
        <v>405</v>
      </c>
      <c r="E109" s="18" t="str">
        <f>VLOOKUP(D109,[1]Sheet1!$D$5:$F$329,2,FALSE)</f>
        <v>公益一类</v>
      </c>
      <c r="F109" s="18" t="str">
        <f>VLOOKUP(D109,[1]Sheet1!$D$5:$F$329,3,FALSE)</f>
        <v>全额拨款</v>
      </c>
      <c r="G109" s="18" t="s">
        <v>406</v>
      </c>
      <c r="H109" s="18" t="s">
        <v>407</v>
      </c>
      <c r="I109" s="18" t="s">
        <v>104</v>
      </c>
      <c r="J109" s="31">
        <v>2</v>
      </c>
      <c r="K109" s="33" t="s">
        <v>84</v>
      </c>
      <c r="L109" s="18" t="s">
        <v>43</v>
      </c>
      <c r="M109" s="18" t="s">
        <v>32</v>
      </c>
      <c r="N109" s="18" t="s">
        <v>33</v>
      </c>
      <c r="O109" s="18" t="s">
        <v>34</v>
      </c>
      <c r="P109" s="18"/>
      <c r="Q109" s="44"/>
      <c r="R109" s="18" t="s">
        <v>408</v>
      </c>
      <c r="T109" s="55"/>
      <c r="U109" s="7"/>
      <c r="V109" s="7"/>
      <c r="W109" s="7"/>
      <c r="X109" s="7"/>
      <c r="Y109" s="7"/>
      <c r="Z109" s="7"/>
      <c r="AA109" s="7"/>
      <c r="AB109" s="7"/>
      <c r="AC109" s="7"/>
      <c r="AD109" s="7"/>
      <c r="AE109" s="7"/>
      <c r="AF109" s="7"/>
      <c r="AG109" s="7"/>
      <c r="AH109" s="7"/>
      <c r="AI109" s="7"/>
      <c r="AJ109" s="7"/>
    </row>
    <row r="110" s="2" customFormat="1" ht="75" spans="1:36">
      <c r="A110" s="18">
        <v>106</v>
      </c>
      <c r="B110" s="19" t="s">
        <v>22</v>
      </c>
      <c r="C110" s="18" t="s">
        <v>409</v>
      </c>
      <c r="D110" s="18" t="s">
        <v>410</v>
      </c>
      <c r="E110" s="18" t="s">
        <v>25</v>
      </c>
      <c r="F110" s="18" t="s">
        <v>26</v>
      </c>
      <c r="G110" s="18" t="s">
        <v>411</v>
      </c>
      <c r="H110" s="18" t="s">
        <v>412</v>
      </c>
      <c r="I110" s="18" t="s">
        <v>83</v>
      </c>
      <c r="J110" s="31">
        <v>1</v>
      </c>
      <c r="K110" s="33" t="s">
        <v>413</v>
      </c>
      <c r="L110" s="18" t="s">
        <v>43</v>
      </c>
      <c r="M110" s="18" t="s">
        <v>44</v>
      </c>
      <c r="N110" s="18" t="s">
        <v>33</v>
      </c>
      <c r="O110" s="18" t="s">
        <v>34</v>
      </c>
      <c r="P110" s="18" t="s">
        <v>414</v>
      </c>
      <c r="Q110" s="44"/>
      <c r="R110" s="18" t="s">
        <v>415</v>
      </c>
      <c r="T110" s="55"/>
      <c r="U110" s="7"/>
      <c r="V110" s="7"/>
      <c r="W110" s="7"/>
      <c r="X110" s="7"/>
      <c r="Y110" s="7"/>
      <c r="Z110" s="7"/>
      <c r="AA110" s="7"/>
      <c r="AB110" s="7"/>
      <c r="AC110" s="7"/>
      <c r="AD110" s="7"/>
      <c r="AE110" s="7"/>
      <c r="AF110" s="7"/>
      <c r="AG110" s="7"/>
      <c r="AH110" s="7"/>
      <c r="AI110" s="7"/>
      <c r="AJ110" s="7"/>
    </row>
    <row r="111" s="2" customFormat="1" ht="93.75" spans="1:36">
      <c r="A111" s="18">
        <v>107</v>
      </c>
      <c r="B111" s="19" t="s">
        <v>22</v>
      </c>
      <c r="C111" s="18" t="s">
        <v>409</v>
      </c>
      <c r="D111" s="18" t="s">
        <v>410</v>
      </c>
      <c r="E111" s="18" t="s">
        <v>25</v>
      </c>
      <c r="F111" s="18" t="s">
        <v>26</v>
      </c>
      <c r="G111" s="18" t="s">
        <v>411</v>
      </c>
      <c r="H111" s="18" t="s">
        <v>416</v>
      </c>
      <c r="I111" s="18" t="s">
        <v>83</v>
      </c>
      <c r="J111" s="31">
        <v>1</v>
      </c>
      <c r="K111" s="33" t="s">
        <v>417</v>
      </c>
      <c r="L111" s="18" t="s">
        <v>43</v>
      </c>
      <c r="M111" s="18" t="s">
        <v>44</v>
      </c>
      <c r="N111" s="18" t="s">
        <v>33</v>
      </c>
      <c r="O111" s="18" t="s">
        <v>34</v>
      </c>
      <c r="P111" s="18" t="s">
        <v>414</v>
      </c>
      <c r="Q111" s="44"/>
      <c r="R111" s="18" t="s">
        <v>415</v>
      </c>
      <c r="T111" s="55"/>
      <c r="U111" s="7"/>
      <c r="V111" s="7"/>
      <c r="W111" s="7"/>
      <c r="X111" s="7"/>
      <c r="Y111" s="7"/>
      <c r="Z111" s="7"/>
      <c r="AA111" s="7"/>
      <c r="AB111" s="7"/>
      <c r="AC111" s="7"/>
      <c r="AD111" s="7"/>
      <c r="AE111" s="7"/>
      <c r="AF111" s="7"/>
      <c r="AG111" s="7"/>
      <c r="AH111" s="7"/>
      <c r="AI111" s="7"/>
      <c r="AJ111" s="7"/>
    </row>
    <row r="112" s="2" customFormat="1" ht="56.25" spans="1:36">
      <c r="A112" s="18">
        <v>108</v>
      </c>
      <c r="B112" s="19" t="s">
        <v>22</v>
      </c>
      <c r="C112" s="18" t="s">
        <v>409</v>
      </c>
      <c r="D112" s="18" t="s">
        <v>418</v>
      </c>
      <c r="E112" s="18" t="s">
        <v>25</v>
      </c>
      <c r="F112" s="18" t="s">
        <v>26</v>
      </c>
      <c r="G112" s="18" t="s">
        <v>411</v>
      </c>
      <c r="H112" s="18" t="s">
        <v>419</v>
      </c>
      <c r="I112" s="18" t="s">
        <v>83</v>
      </c>
      <c r="J112" s="31">
        <v>1</v>
      </c>
      <c r="K112" s="50" t="s">
        <v>420</v>
      </c>
      <c r="L112" s="46" t="s">
        <v>43</v>
      </c>
      <c r="M112" s="46" t="s">
        <v>421</v>
      </c>
      <c r="N112" s="18" t="s">
        <v>33</v>
      </c>
      <c r="O112" s="18" t="s">
        <v>34</v>
      </c>
      <c r="P112" s="46" t="s">
        <v>422</v>
      </c>
      <c r="Q112" s="44"/>
      <c r="R112" s="46" t="s">
        <v>423</v>
      </c>
      <c r="T112" s="55"/>
      <c r="U112" s="7"/>
      <c r="V112" s="7"/>
      <c r="W112" s="7"/>
      <c r="X112" s="7"/>
      <c r="Y112" s="7"/>
      <c r="Z112" s="7"/>
      <c r="AA112" s="7"/>
      <c r="AB112" s="7"/>
      <c r="AC112" s="7"/>
      <c r="AD112" s="7"/>
      <c r="AE112" s="7"/>
      <c r="AF112" s="7"/>
      <c r="AG112" s="7"/>
      <c r="AH112" s="7"/>
      <c r="AI112" s="7"/>
      <c r="AJ112" s="7"/>
    </row>
    <row r="113" s="2" customFormat="1" ht="56.25" spans="1:36">
      <c r="A113" s="18">
        <v>109</v>
      </c>
      <c r="B113" s="19" t="s">
        <v>22</v>
      </c>
      <c r="C113" s="18" t="s">
        <v>409</v>
      </c>
      <c r="D113" s="18" t="s">
        <v>418</v>
      </c>
      <c r="E113" s="18" t="s">
        <v>25</v>
      </c>
      <c r="F113" s="18" t="s">
        <v>26</v>
      </c>
      <c r="G113" s="18" t="s">
        <v>411</v>
      </c>
      <c r="H113" s="18" t="s">
        <v>424</v>
      </c>
      <c r="I113" s="18" t="s">
        <v>83</v>
      </c>
      <c r="J113" s="31">
        <v>2</v>
      </c>
      <c r="K113" s="50" t="s">
        <v>425</v>
      </c>
      <c r="L113" s="46" t="s">
        <v>31</v>
      </c>
      <c r="M113" s="46" t="s">
        <v>426</v>
      </c>
      <c r="N113" s="18" t="s">
        <v>33</v>
      </c>
      <c r="O113" s="18" t="s">
        <v>34</v>
      </c>
      <c r="P113" s="46" t="s">
        <v>422</v>
      </c>
      <c r="Q113" s="44"/>
      <c r="R113" s="46" t="s">
        <v>423</v>
      </c>
      <c r="T113" s="55"/>
      <c r="U113" s="7"/>
      <c r="V113" s="7"/>
      <c r="W113" s="7"/>
      <c r="X113" s="7"/>
      <c r="Y113" s="7"/>
      <c r="Z113" s="7"/>
      <c r="AA113" s="7"/>
      <c r="AB113" s="7"/>
      <c r="AC113" s="7"/>
      <c r="AD113" s="7"/>
      <c r="AE113" s="7"/>
      <c r="AF113" s="7"/>
      <c r="AG113" s="7"/>
      <c r="AH113" s="7"/>
      <c r="AI113" s="7"/>
      <c r="AJ113" s="7"/>
    </row>
    <row r="114" s="2" customFormat="1" ht="112.5" spans="1:36">
      <c r="A114" s="18">
        <v>110</v>
      </c>
      <c r="B114" s="19" t="s">
        <v>22</v>
      </c>
      <c r="C114" s="24" t="s">
        <v>427</v>
      </c>
      <c r="D114" s="24" t="s">
        <v>428</v>
      </c>
      <c r="E114" s="18" t="s">
        <v>25</v>
      </c>
      <c r="F114" s="18" t="s">
        <v>26</v>
      </c>
      <c r="G114" s="18" t="s">
        <v>429</v>
      </c>
      <c r="H114" s="18" t="s">
        <v>430</v>
      </c>
      <c r="I114" s="24" t="s">
        <v>392</v>
      </c>
      <c r="J114" s="31">
        <v>1</v>
      </c>
      <c r="K114" s="33" t="s">
        <v>431</v>
      </c>
      <c r="L114" s="20" t="s">
        <v>43</v>
      </c>
      <c r="M114" s="18" t="s">
        <v>84</v>
      </c>
      <c r="N114" s="18" t="s">
        <v>33</v>
      </c>
      <c r="O114" s="18" t="s">
        <v>34</v>
      </c>
      <c r="P114" s="18"/>
      <c r="Q114" s="44"/>
      <c r="R114" s="54" t="s">
        <v>432</v>
      </c>
      <c r="T114" s="55"/>
      <c r="U114" s="7"/>
      <c r="V114" s="7"/>
      <c r="W114" s="7"/>
      <c r="X114" s="7"/>
      <c r="Y114" s="7"/>
      <c r="Z114" s="7"/>
      <c r="AA114" s="7"/>
      <c r="AB114" s="7"/>
      <c r="AC114" s="7"/>
      <c r="AD114" s="7"/>
      <c r="AE114" s="7"/>
      <c r="AF114" s="7"/>
      <c r="AG114" s="7"/>
      <c r="AH114" s="7"/>
      <c r="AI114" s="7"/>
      <c r="AJ114" s="7"/>
    </row>
    <row r="115" s="2" customFormat="1" ht="75" spans="1:36">
      <c r="A115" s="18">
        <v>111</v>
      </c>
      <c r="B115" s="19" t="s">
        <v>22</v>
      </c>
      <c r="C115" s="20" t="s">
        <v>433</v>
      </c>
      <c r="D115" s="20" t="s">
        <v>434</v>
      </c>
      <c r="E115" s="18" t="s">
        <v>25</v>
      </c>
      <c r="F115" s="18" t="s">
        <v>26</v>
      </c>
      <c r="G115" s="18" t="s">
        <v>435</v>
      </c>
      <c r="H115" s="18" t="s">
        <v>436</v>
      </c>
      <c r="I115" s="20" t="s">
        <v>61</v>
      </c>
      <c r="J115" s="31">
        <v>3</v>
      </c>
      <c r="K115" s="19" t="s">
        <v>437</v>
      </c>
      <c r="L115" s="20" t="s">
        <v>43</v>
      </c>
      <c r="M115" s="20" t="s">
        <v>44</v>
      </c>
      <c r="N115" s="18" t="s">
        <v>33</v>
      </c>
      <c r="O115" s="20" t="s">
        <v>34</v>
      </c>
      <c r="P115" s="20" t="s">
        <v>438</v>
      </c>
      <c r="Q115" s="45" t="s">
        <v>58</v>
      </c>
      <c r="R115" s="20" t="s">
        <v>439</v>
      </c>
      <c r="T115" s="55"/>
      <c r="U115" s="7"/>
      <c r="V115" s="7"/>
      <c r="W115" s="7"/>
      <c r="X115" s="7"/>
      <c r="Y115" s="7"/>
      <c r="Z115" s="7"/>
      <c r="AA115" s="7"/>
      <c r="AB115" s="7"/>
      <c r="AC115" s="7"/>
      <c r="AD115" s="7"/>
      <c r="AE115" s="7"/>
      <c r="AF115" s="7"/>
      <c r="AG115" s="7"/>
      <c r="AH115" s="7"/>
      <c r="AI115" s="7"/>
      <c r="AJ115" s="7"/>
    </row>
    <row r="116" ht="150" spans="1:38">
      <c r="A116" s="18">
        <v>112</v>
      </c>
      <c r="B116" s="19" t="s">
        <v>22</v>
      </c>
      <c r="C116" s="18" t="s">
        <v>440</v>
      </c>
      <c r="D116" s="18" t="s">
        <v>441</v>
      </c>
      <c r="E116" s="18" t="str">
        <f>VLOOKUP(D116,[1]Sheet1!$D$34:$F$329,2,0)</f>
        <v>公益一类</v>
      </c>
      <c r="F116" s="18" t="str">
        <f>VLOOKUP(D116,[1]Sheet1!$D$32:$F$329,3,FALSE)</f>
        <v>全额拨款</v>
      </c>
      <c r="G116" s="18" t="s">
        <v>442</v>
      </c>
      <c r="H116" s="18" t="s">
        <v>443</v>
      </c>
      <c r="I116" s="18" t="s">
        <v>54</v>
      </c>
      <c r="J116" s="31">
        <v>3</v>
      </c>
      <c r="K116" s="51" t="s">
        <v>444</v>
      </c>
      <c r="L116" s="18" t="s">
        <v>43</v>
      </c>
      <c r="M116" s="18" t="s">
        <v>84</v>
      </c>
      <c r="N116" s="18" t="s">
        <v>33</v>
      </c>
      <c r="O116" s="18" t="s">
        <v>34</v>
      </c>
      <c r="P116" s="18"/>
      <c r="Q116" s="44"/>
      <c r="R116" s="18" t="s">
        <v>445</v>
      </c>
      <c r="S116"/>
      <c r="AA116" s="5"/>
      <c r="AL116" s="1"/>
    </row>
    <row r="117" ht="150" spans="1:38">
      <c r="A117" s="18">
        <v>113</v>
      </c>
      <c r="B117" s="19" t="s">
        <v>22</v>
      </c>
      <c r="C117" s="18" t="s">
        <v>440</v>
      </c>
      <c r="D117" s="18" t="s">
        <v>446</v>
      </c>
      <c r="E117" s="18" t="str">
        <f>VLOOKUP(D117,[1]Sheet1!$D$34:$F$329,2,0)</f>
        <v>公益二类</v>
      </c>
      <c r="F117" s="18" t="str">
        <f>VLOOKUP(D117,[1]Sheet1!$D$32:$F$329,3,FALSE)</f>
        <v>财政部分补助</v>
      </c>
      <c r="G117" s="18" t="s">
        <v>442</v>
      </c>
      <c r="H117" s="18" t="s">
        <v>447</v>
      </c>
      <c r="I117" s="18" t="s">
        <v>54</v>
      </c>
      <c r="J117" s="31">
        <v>2</v>
      </c>
      <c r="K117" s="52" t="s">
        <v>444</v>
      </c>
      <c r="L117" s="18" t="s">
        <v>43</v>
      </c>
      <c r="M117" s="18" t="s">
        <v>84</v>
      </c>
      <c r="N117" s="18" t="s">
        <v>33</v>
      </c>
      <c r="O117" s="18" t="s">
        <v>34</v>
      </c>
      <c r="P117" s="18"/>
      <c r="Q117" s="44"/>
      <c r="R117" s="18" t="s">
        <v>445</v>
      </c>
      <c r="S117"/>
      <c r="AA117" s="5"/>
      <c r="AL117" s="1"/>
    </row>
    <row r="118" ht="150" spans="1:38">
      <c r="A118" s="18">
        <v>114</v>
      </c>
      <c r="B118" s="19" t="s">
        <v>22</v>
      </c>
      <c r="C118" s="18" t="s">
        <v>440</v>
      </c>
      <c r="D118" s="18" t="s">
        <v>448</v>
      </c>
      <c r="E118" s="18" t="str">
        <f>VLOOKUP(D118,[1]Sheet1!$D$34:$F$329,2,0)</f>
        <v>公益二类</v>
      </c>
      <c r="F118" s="18" t="str">
        <f>VLOOKUP(D118,[1]Sheet1!$D$32:$F$329,3,FALSE)</f>
        <v>财政部分补助</v>
      </c>
      <c r="G118" s="18" t="s">
        <v>442</v>
      </c>
      <c r="H118" s="18" t="s">
        <v>449</v>
      </c>
      <c r="I118" s="18" t="s">
        <v>54</v>
      </c>
      <c r="J118" s="31">
        <v>1</v>
      </c>
      <c r="K118" s="52" t="s">
        <v>444</v>
      </c>
      <c r="L118" s="18" t="s">
        <v>43</v>
      </c>
      <c r="M118" s="18" t="s">
        <v>84</v>
      </c>
      <c r="N118" s="18" t="s">
        <v>33</v>
      </c>
      <c r="O118" s="18" t="s">
        <v>34</v>
      </c>
      <c r="P118" s="18"/>
      <c r="Q118" s="44"/>
      <c r="R118" s="18" t="s">
        <v>445</v>
      </c>
      <c r="S118"/>
      <c r="AA118" s="5"/>
      <c r="AL118" s="1"/>
    </row>
    <row r="119" ht="150" spans="1:38">
      <c r="A119" s="18">
        <v>115</v>
      </c>
      <c r="B119" s="19" t="s">
        <v>22</v>
      </c>
      <c r="C119" s="18" t="s">
        <v>440</v>
      </c>
      <c r="D119" s="18" t="s">
        <v>450</v>
      </c>
      <c r="E119" s="18" t="str">
        <f>VLOOKUP(D119,[1]Sheet1!$D$34:$F$329,2,0)</f>
        <v>公益二类</v>
      </c>
      <c r="F119" s="18" t="str">
        <f>VLOOKUP(D119,[1]Sheet1!$D$32:$F$329,3,FALSE)</f>
        <v>财政部分补助</v>
      </c>
      <c r="G119" s="18" t="s">
        <v>442</v>
      </c>
      <c r="H119" s="18" t="s">
        <v>451</v>
      </c>
      <c r="I119" s="18" t="s">
        <v>83</v>
      </c>
      <c r="J119" s="31">
        <v>2</v>
      </c>
      <c r="K119" s="52" t="s">
        <v>444</v>
      </c>
      <c r="L119" s="18" t="s">
        <v>43</v>
      </c>
      <c r="M119" s="18" t="s">
        <v>84</v>
      </c>
      <c r="N119" s="18" t="s">
        <v>33</v>
      </c>
      <c r="O119" s="18" t="s">
        <v>34</v>
      </c>
      <c r="P119" s="18"/>
      <c r="Q119" s="44"/>
      <c r="R119" s="18" t="s">
        <v>445</v>
      </c>
      <c r="S119"/>
      <c r="AA119" s="5"/>
      <c r="AL119" s="1"/>
    </row>
    <row r="120" ht="150" spans="1:38">
      <c r="A120" s="18">
        <v>116</v>
      </c>
      <c r="B120" s="19" t="s">
        <v>22</v>
      </c>
      <c r="C120" s="24" t="s">
        <v>440</v>
      </c>
      <c r="D120" s="24" t="s">
        <v>452</v>
      </c>
      <c r="E120" s="18" t="str">
        <f>VLOOKUP(D120,[1]Sheet1!$D$34:$F$329,2,0)</f>
        <v>公益二类</v>
      </c>
      <c r="F120" s="18" t="str">
        <f>VLOOKUP(D120,[1]Sheet1!$D$32:$F$329,3,FALSE)</f>
        <v>财政部分补助</v>
      </c>
      <c r="G120" s="18" t="s">
        <v>442</v>
      </c>
      <c r="H120" s="18" t="s">
        <v>453</v>
      </c>
      <c r="I120" s="24" t="s">
        <v>104</v>
      </c>
      <c r="J120" s="31">
        <v>1</v>
      </c>
      <c r="K120" s="52" t="s">
        <v>444</v>
      </c>
      <c r="L120" s="20" t="s">
        <v>43</v>
      </c>
      <c r="M120" s="18" t="s">
        <v>84</v>
      </c>
      <c r="N120" s="18" t="s">
        <v>33</v>
      </c>
      <c r="O120" s="18" t="s">
        <v>34</v>
      </c>
      <c r="P120" s="18"/>
      <c r="Q120" s="44"/>
      <c r="R120" s="18" t="s">
        <v>454</v>
      </c>
      <c r="S120"/>
      <c r="AA120" s="5"/>
      <c r="AL120" s="1"/>
    </row>
    <row r="121" ht="56.25" spans="1:38">
      <c r="A121" s="18">
        <v>117</v>
      </c>
      <c r="B121" s="19" t="s">
        <v>22</v>
      </c>
      <c r="C121" s="18" t="s">
        <v>455</v>
      </c>
      <c r="D121" s="18" t="s">
        <v>456</v>
      </c>
      <c r="E121" s="18" t="str">
        <f>VLOOKUP(D121,[1]Sheet1!$D$5:$F$329,2,FALSE)</f>
        <v>公益一类</v>
      </c>
      <c r="F121" s="18" t="str">
        <f>VLOOKUP(D121,[1]Sheet1!$D$5:$F$329,3,FALSE)</f>
        <v>全额拨款</v>
      </c>
      <c r="G121" s="18" t="s">
        <v>457</v>
      </c>
      <c r="H121" s="18" t="s">
        <v>458</v>
      </c>
      <c r="I121" s="18" t="s">
        <v>54</v>
      </c>
      <c r="J121" s="31">
        <v>1</v>
      </c>
      <c r="K121" s="33" t="s">
        <v>62</v>
      </c>
      <c r="L121" s="18" t="s">
        <v>31</v>
      </c>
      <c r="M121" s="18" t="s">
        <v>56</v>
      </c>
      <c r="N121" s="18" t="s">
        <v>33</v>
      </c>
      <c r="O121" s="18" t="s">
        <v>34</v>
      </c>
      <c r="P121" s="18"/>
      <c r="Q121" s="44"/>
      <c r="R121" s="18" t="s">
        <v>459</v>
      </c>
      <c r="S121"/>
      <c r="AA121" s="5"/>
      <c r="AL121" s="1"/>
    </row>
    <row r="122" ht="128.25" spans="1:38">
      <c r="A122" s="18">
        <v>118</v>
      </c>
      <c r="B122" s="19" t="s">
        <v>22</v>
      </c>
      <c r="C122" s="18" t="s">
        <v>460</v>
      </c>
      <c r="D122" s="18" t="s">
        <v>461</v>
      </c>
      <c r="E122" s="18" t="s">
        <v>25</v>
      </c>
      <c r="F122" s="18" t="s">
        <v>26</v>
      </c>
      <c r="G122" s="18" t="s">
        <v>462</v>
      </c>
      <c r="H122" s="18" t="s">
        <v>463</v>
      </c>
      <c r="I122" s="18" t="s">
        <v>464</v>
      </c>
      <c r="J122" s="31">
        <v>1</v>
      </c>
      <c r="K122" s="53" t="s">
        <v>465</v>
      </c>
      <c r="L122" s="18" t="s">
        <v>43</v>
      </c>
      <c r="M122" s="18" t="s">
        <v>32</v>
      </c>
      <c r="N122" s="18" t="s">
        <v>33</v>
      </c>
      <c r="O122" s="18" t="s">
        <v>34</v>
      </c>
      <c r="P122" s="18" t="s">
        <v>466</v>
      </c>
      <c r="Q122" s="44"/>
      <c r="R122" s="56" t="s">
        <v>467</v>
      </c>
      <c r="S122"/>
      <c r="Z122" s="5"/>
      <c r="AA122" s="5"/>
      <c r="AK122" s="1"/>
      <c r="AL122" s="1"/>
    </row>
    <row r="123" ht="85.5" spans="1:38">
      <c r="A123" s="18">
        <v>119</v>
      </c>
      <c r="B123" s="19" t="s">
        <v>22</v>
      </c>
      <c r="C123" s="18" t="s">
        <v>460</v>
      </c>
      <c r="D123" s="18" t="s">
        <v>461</v>
      </c>
      <c r="E123" s="18" t="s">
        <v>25</v>
      </c>
      <c r="F123" s="18" t="s">
        <v>26</v>
      </c>
      <c r="G123" s="18" t="s">
        <v>462</v>
      </c>
      <c r="H123" s="18" t="s">
        <v>468</v>
      </c>
      <c r="I123" s="18" t="s">
        <v>469</v>
      </c>
      <c r="J123" s="31">
        <v>1</v>
      </c>
      <c r="K123" s="53" t="s">
        <v>470</v>
      </c>
      <c r="L123" s="18" t="s">
        <v>43</v>
      </c>
      <c r="M123" s="18" t="s">
        <v>32</v>
      </c>
      <c r="N123" s="18" t="s">
        <v>33</v>
      </c>
      <c r="O123" s="18" t="s">
        <v>34</v>
      </c>
      <c r="P123" s="18" t="s">
        <v>471</v>
      </c>
      <c r="Q123" s="44"/>
      <c r="R123" s="56" t="s">
        <v>467</v>
      </c>
      <c r="S123"/>
      <c r="Z123" s="5"/>
      <c r="AA123" s="5"/>
      <c r="AK123" s="1"/>
      <c r="AL123" s="1"/>
    </row>
    <row r="124" ht="56.25" spans="1:38">
      <c r="A124" s="18">
        <v>120</v>
      </c>
      <c r="B124" s="19" t="s">
        <v>22</v>
      </c>
      <c r="C124" s="18" t="s">
        <v>460</v>
      </c>
      <c r="D124" s="18" t="s">
        <v>472</v>
      </c>
      <c r="E124" s="18" t="s">
        <v>96</v>
      </c>
      <c r="F124" s="18" t="s">
        <v>239</v>
      </c>
      <c r="G124" s="18" t="s">
        <v>462</v>
      </c>
      <c r="H124" s="18" t="s">
        <v>473</v>
      </c>
      <c r="I124" s="18" t="s">
        <v>474</v>
      </c>
      <c r="J124" s="31">
        <v>9</v>
      </c>
      <c r="K124" s="53" t="s">
        <v>475</v>
      </c>
      <c r="L124" s="18" t="s">
        <v>43</v>
      </c>
      <c r="M124" s="18" t="s">
        <v>32</v>
      </c>
      <c r="N124" s="18" t="s">
        <v>33</v>
      </c>
      <c r="O124" s="18" t="s">
        <v>34</v>
      </c>
      <c r="P124" s="18" t="s">
        <v>476</v>
      </c>
      <c r="Q124" s="44"/>
      <c r="R124" s="56" t="s">
        <v>467</v>
      </c>
      <c r="S124"/>
      <c r="Z124" s="5"/>
      <c r="AA124" s="5"/>
      <c r="AK124" s="1"/>
      <c r="AL124" s="1"/>
    </row>
    <row r="125" ht="128.25" spans="1:38">
      <c r="A125" s="18">
        <v>121</v>
      </c>
      <c r="B125" s="19" t="s">
        <v>22</v>
      </c>
      <c r="C125" s="18" t="s">
        <v>460</v>
      </c>
      <c r="D125" s="18" t="s">
        <v>477</v>
      </c>
      <c r="E125" s="18" t="s">
        <v>25</v>
      </c>
      <c r="F125" s="18" t="s">
        <v>26</v>
      </c>
      <c r="G125" s="18" t="s">
        <v>462</v>
      </c>
      <c r="H125" s="18" t="s">
        <v>478</v>
      </c>
      <c r="I125" s="18" t="s">
        <v>464</v>
      </c>
      <c r="J125" s="31">
        <v>1</v>
      </c>
      <c r="K125" s="53" t="s">
        <v>465</v>
      </c>
      <c r="L125" s="18" t="s">
        <v>43</v>
      </c>
      <c r="M125" s="18" t="s">
        <v>32</v>
      </c>
      <c r="N125" s="18" t="s">
        <v>33</v>
      </c>
      <c r="O125" s="18" t="s">
        <v>34</v>
      </c>
      <c r="P125" s="18" t="s">
        <v>466</v>
      </c>
      <c r="Q125" s="44"/>
      <c r="R125" s="56" t="s">
        <v>467</v>
      </c>
      <c r="S125"/>
      <c r="Z125" s="5"/>
      <c r="AA125" s="5"/>
      <c r="AK125" s="1"/>
      <c r="AL125" s="1"/>
    </row>
    <row r="126" ht="85.5" spans="1:38">
      <c r="A126" s="18">
        <v>122</v>
      </c>
      <c r="B126" s="19" t="s">
        <v>22</v>
      </c>
      <c r="C126" s="18" t="s">
        <v>460</v>
      </c>
      <c r="D126" s="18" t="s">
        <v>477</v>
      </c>
      <c r="E126" s="18" t="s">
        <v>25</v>
      </c>
      <c r="F126" s="18" t="s">
        <v>26</v>
      </c>
      <c r="G126" s="18" t="s">
        <v>462</v>
      </c>
      <c r="H126" s="18" t="s">
        <v>479</v>
      </c>
      <c r="I126" s="18" t="s">
        <v>469</v>
      </c>
      <c r="J126" s="31">
        <v>1</v>
      </c>
      <c r="K126" s="53" t="s">
        <v>480</v>
      </c>
      <c r="L126" s="18" t="s">
        <v>43</v>
      </c>
      <c r="M126" s="18" t="s">
        <v>32</v>
      </c>
      <c r="N126" s="18" t="s">
        <v>33</v>
      </c>
      <c r="O126" s="18" t="s">
        <v>34</v>
      </c>
      <c r="P126" s="18" t="s">
        <v>471</v>
      </c>
      <c r="Q126" s="44"/>
      <c r="R126" s="56" t="s">
        <v>467</v>
      </c>
      <c r="S126"/>
      <c r="Z126" s="5"/>
      <c r="AA126" s="5"/>
      <c r="AK126" s="1"/>
      <c r="AL126" s="1"/>
    </row>
    <row r="127" ht="213.75" spans="1:38">
      <c r="A127" s="18">
        <v>123</v>
      </c>
      <c r="B127" s="19" t="s">
        <v>22</v>
      </c>
      <c r="C127" s="18" t="s">
        <v>460</v>
      </c>
      <c r="D127" s="18" t="s">
        <v>477</v>
      </c>
      <c r="E127" s="18" t="s">
        <v>25</v>
      </c>
      <c r="F127" s="18" t="s">
        <v>26</v>
      </c>
      <c r="G127" s="18" t="s">
        <v>462</v>
      </c>
      <c r="H127" s="18" t="s">
        <v>481</v>
      </c>
      <c r="I127" s="18" t="s">
        <v>482</v>
      </c>
      <c r="J127" s="31">
        <v>1</v>
      </c>
      <c r="K127" s="53" t="s">
        <v>483</v>
      </c>
      <c r="L127" s="18" t="s">
        <v>43</v>
      </c>
      <c r="M127" s="18" t="s">
        <v>32</v>
      </c>
      <c r="N127" s="18" t="s">
        <v>33</v>
      </c>
      <c r="O127" s="18" t="s">
        <v>34</v>
      </c>
      <c r="P127" s="18" t="s">
        <v>484</v>
      </c>
      <c r="Q127" s="44"/>
      <c r="R127" s="56" t="s">
        <v>467</v>
      </c>
      <c r="S127"/>
      <c r="Z127" s="5"/>
      <c r="AA127" s="5"/>
      <c r="AK127" s="1"/>
      <c r="AL127" s="1"/>
    </row>
    <row r="128" customFormat="1" ht="56.25" spans="1:65">
      <c r="A128" s="18">
        <v>124</v>
      </c>
      <c r="B128" s="19" t="s">
        <v>22</v>
      </c>
      <c r="C128" s="18" t="s">
        <v>460</v>
      </c>
      <c r="D128" s="18" t="s">
        <v>477</v>
      </c>
      <c r="E128" s="18" t="s">
        <v>25</v>
      </c>
      <c r="F128" s="18" t="s">
        <v>26</v>
      </c>
      <c r="G128" s="18" t="s">
        <v>462</v>
      </c>
      <c r="H128" s="18" t="s">
        <v>485</v>
      </c>
      <c r="I128" s="18" t="s">
        <v>486</v>
      </c>
      <c r="J128" s="31">
        <v>2</v>
      </c>
      <c r="K128" s="53" t="s">
        <v>487</v>
      </c>
      <c r="L128" s="18" t="s">
        <v>43</v>
      </c>
      <c r="M128" s="18" t="s">
        <v>32</v>
      </c>
      <c r="N128" s="18" t="s">
        <v>33</v>
      </c>
      <c r="O128" s="18" t="s">
        <v>34</v>
      </c>
      <c r="P128" s="18" t="s">
        <v>488</v>
      </c>
      <c r="Q128" s="44"/>
      <c r="R128" s="56" t="s">
        <v>467</v>
      </c>
      <c r="T128" s="7"/>
      <c r="U128" s="7"/>
      <c r="V128" s="7"/>
      <c r="W128" s="7"/>
      <c r="X128" s="7"/>
      <c r="Y128" s="7"/>
      <c r="Z128" s="5"/>
      <c r="AA128" s="5"/>
      <c r="AB128" s="5"/>
      <c r="AC128" s="5"/>
      <c r="AD128" s="5"/>
      <c r="AE128" s="5"/>
      <c r="AF128" s="5"/>
      <c r="AG128" s="5"/>
      <c r="AH128" s="5"/>
      <c r="AI128" s="5"/>
      <c r="AJ128" s="5"/>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row>
    <row r="129" customFormat="1" ht="57" spans="1:65">
      <c r="A129" s="18">
        <v>125</v>
      </c>
      <c r="B129" s="19" t="s">
        <v>22</v>
      </c>
      <c r="C129" s="18" t="s">
        <v>460</v>
      </c>
      <c r="D129" s="18" t="s">
        <v>489</v>
      </c>
      <c r="E129" s="18" t="s">
        <v>25</v>
      </c>
      <c r="F129" s="18" t="s">
        <v>26</v>
      </c>
      <c r="G129" s="18" t="s">
        <v>462</v>
      </c>
      <c r="H129" s="18" t="s">
        <v>490</v>
      </c>
      <c r="I129" s="18" t="s">
        <v>491</v>
      </c>
      <c r="J129" s="31">
        <v>1</v>
      </c>
      <c r="K129" s="53" t="s">
        <v>492</v>
      </c>
      <c r="L129" s="18" t="s">
        <v>43</v>
      </c>
      <c r="M129" s="18" t="s">
        <v>32</v>
      </c>
      <c r="N129" s="18" t="s">
        <v>33</v>
      </c>
      <c r="O129" s="18" t="s">
        <v>34</v>
      </c>
      <c r="P129" s="18" t="s">
        <v>493</v>
      </c>
      <c r="Q129" s="44"/>
      <c r="R129" s="56" t="s">
        <v>467</v>
      </c>
      <c r="T129" s="7"/>
      <c r="U129" s="7"/>
      <c r="V129" s="7"/>
      <c r="W129" s="7"/>
      <c r="X129" s="7"/>
      <c r="Y129" s="7"/>
      <c r="Z129" s="5"/>
      <c r="AA129" s="5"/>
      <c r="AB129" s="5"/>
      <c r="AC129" s="5"/>
      <c r="AD129" s="5"/>
      <c r="AE129" s="5"/>
      <c r="AF129" s="5"/>
      <c r="AG129" s="5"/>
      <c r="AH129" s="5"/>
      <c r="AI129" s="5"/>
      <c r="AJ129" s="5"/>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row>
    <row r="130" customFormat="1" ht="71.25" spans="1:18">
      <c r="A130" s="18">
        <v>126</v>
      </c>
      <c r="B130" s="19" t="s">
        <v>22</v>
      </c>
      <c r="C130" s="18" t="s">
        <v>460</v>
      </c>
      <c r="D130" s="18" t="s">
        <v>494</v>
      </c>
      <c r="E130" s="18" t="s">
        <v>25</v>
      </c>
      <c r="F130" s="18" t="s">
        <v>26</v>
      </c>
      <c r="G130" s="18" t="s">
        <v>462</v>
      </c>
      <c r="H130" s="18" t="s">
        <v>495</v>
      </c>
      <c r="I130" s="18" t="s">
        <v>496</v>
      </c>
      <c r="J130" s="31">
        <v>1</v>
      </c>
      <c r="K130" s="53" t="s">
        <v>497</v>
      </c>
      <c r="L130" s="18" t="s">
        <v>31</v>
      </c>
      <c r="M130" s="18" t="s">
        <v>32</v>
      </c>
      <c r="N130" s="18" t="s">
        <v>33</v>
      </c>
      <c r="O130" s="18" t="s">
        <v>34</v>
      </c>
      <c r="P130" s="18" t="s">
        <v>498</v>
      </c>
      <c r="Q130" s="44"/>
      <c r="R130" s="56" t="s">
        <v>467</v>
      </c>
    </row>
    <row r="131" customFormat="1" ht="56.25" spans="1:18">
      <c r="A131" s="18">
        <v>127</v>
      </c>
      <c r="B131" s="19" t="s">
        <v>22</v>
      </c>
      <c r="C131" s="18" t="s">
        <v>460</v>
      </c>
      <c r="D131" s="18" t="s">
        <v>494</v>
      </c>
      <c r="E131" s="18" t="s">
        <v>25</v>
      </c>
      <c r="F131" s="18" t="s">
        <v>26</v>
      </c>
      <c r="G131" s="18" t="s">
        <v>462</v>
      </c>
      <c r="H131" s="18" t="s">
        <v>499</v>
      </c>
      <c r="I131" s="18" t="s">
        <v>500</v>
      </c>
      <c r="J131" s="31">
        <v>2</v>
      </c>
      <c r="K131" s="53" t="s">
        <v>501</v>
      </c>
      <c r="L131" s="18" t="s">
        <v>31</v>
      </c>
      <c r="M131" s="18" t="s">
        <v>32</v>
      </c>
      <c r="N131" s="18" t="s">
        <v>33</v>
      </c>
      <c r="O131" s="18" t="s">
        <v>34</v>
      </c>
      <c r="P131" s="18" t="s">
        <v>502</v>
      </c>
      <c r="Q131" s="44"/>
      <c r="R131" s="56" t="s">
        <v>467</v>
      </c>
    </row>
    <row r="132" customFormat="1" ht="71.25" spans="1:18">
      <c r="A132" s="18">
        <v>128</v>
      </c>
      <c r="B132" s="19" t="s">
        <v>22</v>
      </c>
      <c r="C132" s="18" t="s">
        <v>460</v>
      </c>
      <c r="D132" s="18" t="s">
        <v>494</v>
      </c>
      <c r="E132" s="18" t="s">
        <v>25</v>
      </c>
      <c r="F132" s="18" t="s">
        <v>26</v>
      </c>
      <c r="G132" s="18" t="s">
        <v>462</v>
      </c>
      <c r="H132" s="18" t="s">
        <v>503</v>
      </c>
      <c r="I132" s="18" t="s">
        <v>504</v>
      </c>
      <c r="J132" s="31">
        <v>1</v>
      </c>
      <c r="K132" s="53" t="s">
        <v>505</v>
      </c>
      <c r="L132" s="18" t="s">
        <v>31</v>
      </c>
      <c r="M132" s="18" t="s">
        <v>32</v>
      </c>
      <c r="N132" s="18" t="s">
        <v>33</v>
      </c>
      <c r="O132" s="18" t="s">
        <v>34</v>
      </c>
      <c r="P132" s="18" t="s">
        <v>506</v>
      </c>
      <c r="Q132" s="44"/>
      <c r="R132" s="56" t="s">
        <v>467</v>
      </c>
    </row>
    <row r="133" customFormat="1" ht="71.25" spans="1:18">
      <c r="A133" s="18">
        <v>129</v>
      </c>
      <c r="B133" s="19" t="s">
        <v>22</v>
      </c>
      <c r="C133" s="18" t="s">
        <v>460</v>
      </c>
      <c r="D133" s="18" t="s">
        <v>494</v>
      </c>
      <c r="E133" s="18" t="s">
        <v>25</v>
      </c>
      <c r="F133" s="18" t="s">
        <v>26</v>
      </c>
      <c r="G133" s="18" t="s">
        <v>462</v>
      </c>
      <c r="H133" s="18" t="s">
        <v>507</v>
      </c>
      <c r="I133" s="18" t="s">
        <v>508</v>
      </c>
      <c r="J133" s="31">
        <v>1</v>
      </c>
      <c r="K133" s="53" t="s">
        <v>509</v>
      </c>
      <c r="L133" s="18" t="s">
        <v>31</v>
      </c>
      <c r="M133" s="18" t="s">
        <v>32</v>
      </c>
      <c r="N133" s="18" t="s">
        <v>33</v>
      </c>
      <c r="O133" s="18" t="s">
        <v>34</v>
      </c>
      <c r="P133" s="18" t="s">
        <v>510</v>
      </c>
      <c r="Q133" s="44"/>
      <c r="R133" s="56" t="s">
        <v>467</v>
      </c>
    </row>
    <row r="134" customFormat="1" ht="57" spans="1:65">
      <c r="A134" s="18">
        <v>130</v>
      </c>
      <c r="B134" s="19" t="s">
        <v>22</v>
      </c>
      <c r="C134" s="18" t="s">
        <v>460</v>
      </c>
      <c r="D134" s="18" t="s">
        <v>494</v>
      </c>
      <c r="E134" s="18" t="s">
        <v>25</v>
      </c>
      <c r="F134" s="18" t="s">
        <v>26</v>
      </c>
      <c r="G134" s="18" t="s">
        <v>462</v>
      </c>
      <c r="H134" s="18" t="s">
        <v>511</v>
      </c>
      <c r="I134" s="18" t="s">
        <v>512</v>
      </c>
      <c r="J134" s="31">
        <v>3</v>
      </c>
      <c r="K134" s="53" t="s">
        <v>513</v>
      </c>
      <c r="L134" s="18" t="s">
        <v>31</v>
      </c>
      <c r="M134" s="18" t="s">
        <v>32</v>
      </c>
      <c r="N134" s="18" t="s">
        <v>33</v>
      </c>
      <c r="O134" s="18" t="s">
        <v>34</v>
      </c>
      <c r="P134" s="18" t="s">
        <v>514</v>
      </c>
      <c r="Q134" s="44"/>
      <c r="R134" s="56" t="s">
        <v>467</v>
      </c>
      <c r="T134" s="7"/>
      <c r="U134" s="7"/>
      <c r="V134" s="7"/>
      <c r="W134" s="7"/>
      <c r="X134" s="7"/>
      <c r="Y134" s="7"/>
      <c r="Z134" s="7"/>
      <c r="AA134" s="5"/>
      <c r="AB134" s="5"/>
      <c r="AC134" s="5"/>
      <c r="AD134" s="5"/>
      <c r="AE134" s="5"/>
      <c r="AF134" s="5"/>
      <c r="AG134" s="5"/>
      <c r="AH134" s="5"/>
      <c r="AI134" s="5"/>
      <c r="AJ134" s="5"/>
      <c r="AK134" s="5"/>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row>
    <row r="135" customFormat="1" ht="56.25" spans="1:65">
      <c r="A135" s="18">
        <v>131</v>
      </c>
      <c r="B135" s="19" t="s">
        <v>22</v>
      </c>
      <c r="C135" s="18" t="s">
        <v>460</v>
      </c>
      <c r="D135" s="18" t="s">
        <v>494</v>
      </c>
      <c r="E135" s="18" t="s">
        <v>25</v>
      </c>
      <c r="F135" s="18" t="s">
        <v>26</v>
      </c>
      <c r="G135" s="18" t="s">
        <v>462</v>
      </c>
      <c r="H135" s="18" t="s">
        <v>515</v>
      </c>
      <c r="I135" s="18" t="s">
        <v>516</v>
      </c>
      <c r="J135" s="31">
        <v>3</v>
      </c>
      <c r="K135" s="53" t="s">
        <v>517</v>
      </c>
      <c r="L135" s="18" t="s">
        <v>31</v>
      </c>
      <c r="M135" s="18" t="s">
        <v>32</v>
      </c>
      <c r="N135" s="18" t="s">
        <v>33</v>
      </c>
      <c r="O135" s="18" t="s">
        <v>34</v>
      </c>
      <c r="P135" s="18" t="s">
        <v>518</v>
      </c>
      <c r="Q135" s="44"/>
      <c r="R135" s="56" t="s">
        <v>467</v>
      </c>
      <c r="T135" s="7"/>
      <c r="U135" s="7"/>
      <c r="V135" s="7"/>
      <c r="W135" s="7"/>
      <c r="X135" s="7"/>
      <c r="Y135" s="7"/>
      <c r="Z135" s="5"/>
      <c r="AA135" s="5"/>
      <c r="AB135" s="5"/>
      <c r="AC135" s="5"/>
      <c r="AD135" s="5"/>
      <c r="AE135" s="5"/>
      <c r="AF135" s="5"/>
      <c r="AG135" s="5"/>
      <c r="AH135" s="5"/>
      <c r="AI135" s="5"/>
      <c r="AJ135" s="5"/>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row>
    <row r="136" customFormat="1" ht="56.25" spans="1:65">
      <c r="A136" s="18">
        <v>132</v>
      </c>
      <c r="B136" s="19" t="s">
        <v>22</v>
      </c>
      <c r="C136" s="18" t="s">
        <v>460</v>
      </c>
      <c r="D136" s="18" t="s">
        <v>494</v>
      </c>
      <c r="E136" s="18" t="s">
        <v>25</v>
      </c>
      <c r="F136" s="18" t="s">
        <v>26</v>
      </c>
      <c r="G136" s="18" t="s">
        <v>462</v>
      </c>
      <c r="H136" s="18" t="s">
        <v>519</v>
      </c>
      <c r="I136" s="18" t="s">
        <v>520</v>
      </c>
      <c r="J136" s="31">
        <v>1</v>
      </c>
      <c r="K136" s="53" t="s">
        <v>521</v>
      </c>
      <c r="L136" s="18" t="s">
        <v>31</v>
      </c>
      <c r="M136" s="18" t="s">
        <v>32</v>
      </c>
      <c r="N136" s="18" t="s">
        <v>33</v>
      </c>
      <c r="O136" s="18" t="s">
        <v>34</v>
      </c>
      <c r="P136" s="18" t="s">
        <v>522</v>
      </c>
      <c r="Q136" s="44"/>
      <c r="R136" s="56" t="s">
        <v>467</v>
      </c>
      <c r="T136" s="7"/>
      <c r="U136" s="7"/>
      <c r="V136" s="7"/>
      <c r="W136" s="7"/>
      <c r="X136" s="7"/>
      <c r="Y136" s="7"/>
      <c r="Z136" s="5"/>
      <c r="AA136" s="5"/>
      <c r="AB136" s="5"/>
      <c r="AC136" s="5"/>
      <c r="AD136" s="5"/>
      <c r="AE136" s="5"/>
      <c r="AF136" s="5"/>
      <c r="AG136" s="5"/>
      <c r="AH136" s="5"/>
      <c r="AI136" s="5"/>
      <c r="AJ136" s="5"/>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row>
    <row r="137" customFormat="1" ht="56.25" spans="1:65">
      <c r="A137" s="18">
        <v>133</v>
      </c>
      <c r="B137" s="19" t="s">
        <v>22</v>
      </c>
      <c r="C137" s="18" t="s">
        <v>460</v>
      </c>
      <c r="D137" s="18" t="s">
        <v>494</v>
      </c>
      <c r="E137" s="18" t="s">
        <v>25</v>
      </c>
      <c r="F137" s="18" t="s">
        <v>26</v>
      </c>
      <c r="G137" s="18" t="s">
        <v>462</v>
      </c>
      <c r="H137" s="18" t="s">
        <v>523</v>
      </c>
      <c r="I137" s="18" t="s">
        <v>524</v>
      </c>
      <c r="J137" s="31">
        <v>1</v>
      </c>
      <c r="K137" s="53" t="s">
        <v>525</v>
      </c>
      <c r="L137" s="18" t="s">
        <v>31</v>
      </c>
      <c r="M137" s="18" t="s">
        <v>32</v>
      </c>
      <c r="N137" s="18" t="s">
        <v>33</v>
      </c>
      <c r="O137" s="18" t="s">
        <v>34</v>
      </c>
      <c r="P137" s="18" t="s">
        <v>526</v>
      </c>
      <c r="Q137" s="44"/>
      <c r="R137" s="56" t="s">
        <v>467</v>
      </c>
      <c r="T137" s="7"/>
      <c r="U137" s="7"/>
      <c r="V137" s="7"/>
      <c r="W137" s="7"/>
      <c r="X137" s="7"/>
      <c r="Y137" s="7"/>
      <c r="Z137" s="5"/>
      <c r="AA137" s="5"/>
      <c r="AB137" s="5"/>
      <c r="AC137" s="5"/>
      <c r="AD137" s="5"/>
      <c r="AE137" s="5"/>
      <c r="AF137" s="5"/>
      <c r="AG137" s="5"/>
      <c r="AH137" s="5"/>
      <c r="AI137" s="5"/>
      <c r="AJ137" s="5"/>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row>
    <row r="138" customFormat="1" ht="56.25" spans="1:65">
      <c r="A138" s="18">
        <v>134</v>
      </c>
      <c r="B138" s="19" t="s">
        <v>22</v>
      </c>
      <c r="C138" s="18" t="s">
        <v>460</v>
      </c>
      <c r="D138" s="18" t="s">
        <v>494</v>
      </c>
      <c r="E138" s="18" t="s">
        <v>25</v>
      </c>
      <c r="F138" s="18" t="s">
        <v>26</v>
      </c>
      <c r="G138" s="18" t="s">
        <v>462</v>
      </c>
      <c r="H138" s="18" t="s">
        <v>527</v>
      </c>
      <c r="I138" s="18" t="s">
        <v>528</v>
      </c>
      <c r="J138" s="31">
        <v>1</v>
      </c>
      <c r="K138" s="53" t="s">
        <v>529</v>
      </c>
      <c r="L138" s="18" t="s">
        <v>31</v>
      </c>
      <c r="M138" s="18" t="s">
        <v>32</v>
      </c>
      <c r="N138" s="18" t="s">
        <v>33</v>
      </c>
      <c r="O138" s="18" t="s">
        <v>34</v>
      </c>
      <c r="P138" s="18" t="s">
        <v>530</v>
      </c>
      <c r="Q138" s="44"/>
      <c r="R138" s="56" t="s">
        <v>467</v>
      </c>
      <c r="T138" s="7"/>
      <c r="U138" s="7"/>
      <c r="V138" s="7"/>
      <c r="W138" s="7"/>
      <c r="X138" s="7"/>
      <c r="Y138" s="7"/>
      <c r="Z138" s="5"/>
      <c r="AA138" s="5"/>
      <c r="AB138" s="5"/>
      <c r="AC138" s="5"/>
      <c r="AD138" s="5"/>
      <c r="AE138" s="5"/>
      <c r="AF138" s="5"/>
      <c r="AG138" s="5"/>
      <c r="AH138" s="5"/>
      <c r="AI138" s="5"/>
      <c r="AJ138" s="5"/>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row>
    <row r="139" customFormat="1" ht="75" spans="1:65">
      <c r="A139" s="18">
        <v>135</v>
      </c>
      <c r="B139" s="19" t="s">
        <v>22</v>
      </c>
      <c r="C139" s="18" t="s">
        <v>460</v>
      </c>
      <c r="D139" s="18" t="s">
        <v>494</v>
      </c>
      <c r="E139" s="18" t="s">
        <v>25</v>
      </c>
      <c r="F139" s="18" t="s">
        <v>26</v>
      </c>
      <c r="G139" s="18" t="s">
        <v>462</v>
      </c>
      <c r="H139" s="18" t="s">
        <v>531</v>
      </c>
      <c r="I139" s="18" t="s">
        <v>532</v>
      </c>
      <c r="J139" s="31">
        <v>1</v>
      </c>
      <c r="K139" s="53" t="s">
        <v>533</v>
      </c>
      <c r="L139" s="18" t="s">
        <v>31</v>
      </c>
      <c r="M139" s="18" t="s">
        <v>32</v>
      </c>
      <c r="N139" s="18" t="s">
        <v>33</v>
      </c>
      <c r="O139" s="18" t="s">
        <v>34</v>
      </c>
      <c r="P139" s="18" t="s">
        <v>534</v>
      </c>
      <c r="Q139" s="44"/>
      <c r="R139" s="56" t="s">
        <v>467</v>
      </c>
      <c r="T139" s="7"/>
      <c r="U139" s="7"/>
      <c r="V139" s="7"/>
      <c r="W139" s="7"/>
      <c r="X139" s="7"/>
      <c r="Y139" s="7"/>
      <c r="Z139" s="5"/>
      <c r="AA139" s="5"/>
      <c r="AB139" s="5"/>
      <c r="AC139" s="5"/>
      <c r="AD139" s="5"/>
      <c r="AE139" s="5"/>
      <c r="AF139" s="5"/>
      <c r="AG139" s="5"/>
      <c r="AH139" s="5"/>
      <c r="AI139" s="5"/>
      <c r="AJ139" s="5"/>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row>
    <row r="140" customFormat="1" ht="75" spans="1:65">
      <c r="A140" s="18">
        <v>136</v>
      </c>
      <c r="B140" s="19" t="s">
        <v>22</v>
      </c>
      <c r="C140" s="18" t="s">
        <v>460</v>
      </c>
      <c r="D140" s="18" t="s">
        <v>535</v>
      </c>
      <c r="E140" s="18" t="s">
        <v>25</v>
      </c>
      <c r="F140" s="18" t="s">
        <v>26</v>
      </c>
      <c r="G140" s="18" t="s">
        <v>462</v>
      </c>
      <c r="H140" s="18" t="s">
        <v>536</v>
      </c>
      <c r="I140" s="18" t="s">
        <v>537</v>
      </c>
      <c r="J140" s="31">
        <v>1</v>
      </c>
      <c r="K140" s="53" t="s">
        <v>538</v>
      </c>
      <c r="L140" s="18" t="s">
        <v>43</v>
      </c>
      <c r="M140" s="18" t="s">
        <v>32</v>
      </c>
      <c r="N140" s="18" t="s">
        <v>33</v>
      </c>
      <c r="O140" s="18" t="s">
        <v>34</v>
      </c>
      <c r="P140" s="18" t="s">
        <v>539</v>
      </c>
      <c r="Q140" s="44"/>
      <c r="R140" s="56" t="s">
        <v>467</v>
      </c>
      <c r="T140" s="7"/>
      <c r="U140" s="7"/>
      <c r="V140" s="7"/>
      <c r="W140" s="7"/>
      <c r="X140" s="7"/>
      <c r="Y140" s="7"/>
      <c r="Z140" s="5"/>
      <c r="AA140" s="5"/>
      <c r="AB140" s="5"/>
      <c r="AC140" s="5"/>
      <c r="AD140" s="5"/>
      <c r="AE140" s="5"/>
      <c r="AF140" s="5"/>
      <c r="AG140" s="5"/>
      <c r="AH140" s="5"/>
      <c r="AI140" s="5"/>
      <c r="AJ140" s="5"/>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row>
    <row r="141" customFormat="1" ht="142.5" spans="1:65">
      <c r="A141" s="18">
        <v>137</v>
      </c>
      <c r="B141" s="19" t="s">
        <v>22</v>
      </c>
      <c r="C141" s="18" t="s">
        <v>460</v>
      </c>
      <c r="D141" s="18" t="s">
        <v>540</v>
      </c>
      <c r="E141" s="18" t="s">
        <v>25</v>
      </c>
      <c r="F141" s="18" t="s">
        <v>26</v>
      </c>
      <c r="G141" s="18" t="s">
        <v>462</v>
      </c>
      <c r="H141" s="18" t="s">
        <v>541</v>
      </c>
      <c r="I141" s="18" t="s">
        <v>542</v>
      </c>
      <c r="J141" s="31">
        <v>1</v>
      </c>
      <c r="K141" s="53" t="s">
        <v>543</v>
      </c>
      <c r="L141" s="18" t="s">
        <v>43</v>
      </c>
      <c r="M141" s="18" t="s">
        <v>32</v>
      </c>
      <c r="N141" s="18" t="s">
        <v>33</v>
      </c>
      <c r="O141" s="18" t="s">
        <v>34</v>
      </c>
      <c r="P141" s="18"/>
      <c r="Q141" s="44"/>
      <c r="R141" s="56" t="s">
        <v>467</v>
      </c>
      <c r="T141" s="7"/>
      <c r="U141" s="7"/>
      <c r="V141" s="7"/>
      <c r="W141" s="7"/>
      <c r="X141" s="7"/>
      <c r="Y141" s="7"/>
      <c r="Z141" s="5"/>
      <c r="AA141" s="5"/>
      <c r="AB141" s="5"/>
      <c r="AC141" s="5"/>
      <c r="AD141" s="5"/>
      <c r="AE141" s="5"/>
      <c r="AF141" s="5"/>
      <c r="AG141" s="5"/>
      <c r="AH141" s="5"/>
      <c r="AI141" s="5"/>
      <c r="AJ141" s="5"/>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row>
    <row r="142" customFormat="1" ht="85.5" spans="1:65">
      <c r="A142" s="18">
        <v>138</v>
      </c>
      <c r="B142" s="19" t="s">
        <v>22</v>
      </c>
      <c r="C142" s="18" t="s">
        <v>460</v>
      </c>
      <c r="D142" s="18" t="s">
        <v>544</v>
      </c>
      <c r="E142" s="18" t="s">
        <v>25</v>
      </c>
      <c r="F142" s="18" t="s">
        <v>26</v>
      </c>
      <c r="G142" s="18" t="s">
        <v>462</v>
      </c>
      <c r="H142" s="18" t="s">
        <v>545</v>
      </c>
      <c r="I142" s="18" t="s">
        <v>546</v>
      </c>
      <c r="J142" s="31">
        <v>1</v>
      </c>
      <c r="K142" s="53" t="s">
        <v>547</v>
      </c>
      <c r="L142" s="18" t="s">
        <v>43</v>
      </c>
      <c r="M142" s="18" t="s">
        <v>32</v>
      </c>
      <c r="N142" s="18" t="s">
        <v>33</v>
      </c>
      <c r="O142" s="18" t="s">
        <v>34</v>
      </c>
      <c r="P142" s="18" t="s">
        <v>548</v>
      </c>
      <c r="Q142" s="44"/>
      <c r="R142" s="56" t="s">
        <v>467</v>
      </c>
      <c r="T142" s="7"/>
      <c r="U142" s="7"/>
      <c r="V142" s="7"/>
      <c r="W142" s="7"/>
      <c r="X142" s="7"/>
      <c r="Y142" s="7"/>
      <c r="Z142" s="5"/>
      <c r="AA142" s="5"/>
      <c r="AB142" s="5"/>
      <c r="AC142" s="5"/>
      <c r="AD142" s="5"/>
      <c r="AE142" s="5"/>
      <c r="AF142" s="5"/>
      <c r="AG142" s="5"/>
      <c r="AH142" s="5"/>
      <c r="AI142" s="5"/>
      <c r="AJ142" s="5"/>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row>
    <row r="143" customFormat="1" ht="60" spans="1:65">
      <c r="A143" s="18">
        <v>139</v>
      </c>
      <c r="B143" s="19" t="s">
        <v>22</v>
      </c>
      <c r="C143" s="18" t="s">
        <v>460</v>
      </c>
      <c r="D143" s="18" t="s">
        <v>544</v>
      </c>
      <c r="E143" s="18" t="s">
        <v>25</v>
      </c>
      <c r="F143" s="18" t="s">
        <v>26</v>
      </c>
      <c r="G143" s="18" t="s">
        <v>462</v>
      </c>
      <c r="H143" s="18" t="s">
        <v>549</v>
      </c>
      <c r="I143" s="18" t="s">
        <v>550</v>
      </c>
      <c r="J143" s="31">
        <v>1</v>
      </c>
      <c r="K143" s="53" t="s">
        <v>538</v>
      </c>
      <c r="L143" s="18" t="s">
        <v>43</v>
      </c>
      <c r="M143" s="18" t="s">
        <v>32</v>
      </c>
      <c r="N143" s="18" t="s">
        <v>33</v>
      </c>
      <c r="O143" s="18" t="s">
        <v>34</v>
      </c>
      <c r="P143" s="18" t="s">
        <v>539</v>
      </c>
      <c r="Q143" s="44"/>
      <c r="R143" s="56" t="s">
        <v>467</v>
      </c>
      <c r="T143" s="7"/>
      <c r="U143" s="7"/>
      <c r="V143" s="7"/>
      <c r="W143" s="7"/>
      <c r="X143" s="7"/>
      <c r="Y143" s="7"/>
      <c r="Z143" s="5"/>
      <c r="AA143" s="5"/>
      <c r="AB143" s="5"/>
      <c r="AC143" s="5"/>
      <c r="AD143" s="5"/>
      <c r="AE143" s="5"/>
      <c r="AF143" s="5"/>
      <c r="AG143" s="5"/>
      <c r="AH143" s="5"/>
      <c r="AI143" s="5"/>
      <c r="AJ143" s="5"/>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row>
    <row r="144" customFormat="1" ht="85.5" spans="1:65">
      <c r="A144" s="18">
        <v>140</v>
      </c>
      <c r="B144" s="19" t="s">
        <v>22</v>
      </c>
      <c r="C144" s="18" t="s">
        <v>460</v>
      </c>
      <c r="D144" s="18" t="s">
        <v>544</v>
      </c>
      <c r="E144" s="18" t="s">
        <v>25</v>
      </c>
      <c r="F144" s="18" t="s">
        <v>26</v>
      </c>
      <c r="G144" s="18" t="s">
        <v>462</v>
      </c>
      <c r="H144" s="18" t="s">
        <v>551</v>
      </c>
      <c r="I144" s="18" t="s">
        <v>552</v>
      </c>
      <c r="J144" s="31">
        <v>1</v>
      </c>
      <c r="K144" s="53" t="s">
        <v>553</v>
      </c>
      <c r="L144" s="18" t="s">
        <v>43</v>
      </c>
      <c r="M144" s="18" t="s">
        <v>32</v>
      </c>
      <c r="N144" s="18" t="s">
        <v>33</v>
      </c>
      <c r="O144" s="18" t="s">
        <v>34</v>
      </c>
      <c r="P144" s="18"/>
      <c r="Q144" s="44"/>
      <c r="R144" s="56" t="s">
        <v>467</v>
      </c>
      <c r="T144" s="7"/>
      <c r="U144" s="7"/>
      <c r="V144" s="7"/>
      <c r="W144" s="7"/>
      <c r="X144" s="7"/>
      <c r="Y144" s="7"/>
      <c r="Z144" s="5"/>
      <c r="AA144" s="5"/>
      <c r="AB144" s="5"/>
      <c r="AC144" s="5"/>
      <c r="AD144" s="5"/>
      <c r="AE144" s="5"/>
      <c r="AF144" s="5"/>
      <c r="AG144" s="5"/>
      <c r="AH144" s="5"/>
      <c r="AI144" s="5"/>
      <c r="AJ144" s="5"/>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row>
    <row r="145" customFormat="1" ht="71.25" spans="1:65">
      <c r="A145" s="18">
        <v>141</v>
      </c>
      <c r="B145" s="19" t="s">
        <v>22</v>
      </c>
      <c r="C145" s="18" t="s">
        <v>460</v>
      </c>
      <c r="D145" s="18" t="s">
        <v>554</v>
      </c>
      <c r="E145" s="18" t="s">
        <v>25</v>
      </c>
      <c r="F145" s="18" t="s">
        <v>26</v>
      </c>
      <c r="G145" s="18" t="s">
        <v>462</v>
      </c>
      <c r="H145" s="18" t="s">
        <v>555</v>
      </c>
      <c r="I145" s="18" t="s">
        <v>496</v>
      </c>
      <c r="J145" s="31">
        <v>1</v>
      </c>
      <c r="K145" s="53" t="s">
        <v>497</v>
      </c>
      <c r="L145" s="18" t="s">
        <v>31</v>
      </c>
      <c r="M145" s="18" t="s">
        <v>32</v>
      </c>
      <c r="N145" s="18" t="s">
        <v>33</v>
      </c>
      <c r="O145" s="18" t="s">
        <v>134</v>
      </c>
      <c r="P145" s="18" t="s">
        <v>498</v>
      </c>
      <c r="Q145" s="44"/>
      <c r="R145" s="56" t="s">
        <v>467</v>
      </c>
      <c r="T145" s="7"/>
      <c r="U145" s="7"/>
      <c r="V145" s="7"/>
      <c r="W145" s="7"/>
      <c r="X145" s="7"/>
      <c r="Y145" s="7"/>
      <c r="Z145" s="7"/>
      <c r="AA145" s="5"/>
      <c r="AB145" s="5"/>
      <c r="AC145" s="5"/>
      <c r="AD145" s="5"/>
      <c r="AE145" s="5"/>
      <c r="AF145" s="5"/>
      <c r="AG145" s="5"/>
      <c r="AH145" s="5"/>
      <c r="AI145" s="5"/>
      <c r="AJ145" s="5"/>
      <c r="AK145" s="5"/>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row>
    <row r="146" customFormat="1" ht="71.25" spans="1:65">
      <c r="A146" s="18">
        <v>142</v>
      </c>
      <c r="B146" s="19" t="s">
        <v>22</v>
      </c>
      <c r="C146" s="18" t="s">
        <v>460</v>
      </c>
      <c r="D146" s="18" t="s">
        <v>554</v>
      </c>
      <c r="E146" s="18" t="s">
        <v>25</v>
      </c>
      <c r="F146" s="18" t="s">
        <v>26</v>
      </c>
      <c r="G146" s="18" t="s">
        <v>462</v>
      </c>
      <c r="H146" s="18" t="s">
        <v>556</v>
      </c>
      <c r="I146" s="18" t="s">
        <v>508</v>
      </c>
      <c r="J146" s="31">
        <v>1</v>
      </c>
      <c r="K146" s="53" t="s">
        <v>509</v>
      </c>
      <c r="L146" s="18" t="s">
        <v>31</v>
      </c>
      <c r="M146" s="18" t="s">
        <v>32</v>
      </c>
      <c r="N146" s="18" t="s">
        <v>33</v>
      </c>
      <c r="O146" s="18" t="s">
        <v>34</v>
      </c>
      <c r="P146" s="18" t="s">
        <v>510</v>
      </c>
      <c r="Q146" s="44"/>
      <c r="R146" s="56" t="s">
        <v>467</v>
      </c>
      <c r="T146" s="7"/>
      <c r="U146" s="7"/>
      <c r="V146" s="7"/>
      <c r="W146" s="7"/>
      <c r="X146" s="7"/>
      <c r="Y146" s="7"/>
      <c r="Z146" s="7"/>
      <c r="AA146" s="5"/>
      <c r="AB146" s="5"/>
      <c r="AC146" s="5"/>
      <c r="AD146" s="5"/>
      <c r="AE146" s="5"/>
      <c r="AF146" s="5"/>
      <c r="AG146" s="5"/>
      <c r="AH146" s="5"/>
      <c r="AI146" s="5"/>
      <c r="AJ146" s="5"/>
      <c r="AK146" s="5"/>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row>
    <row r="147" customFormat="1" ht="56.25" spans="1:18">
      <c r="A147" s="18">
        <v>143</v>
      </c>
      <c r="B147" s="19" t="s">
        <v>22</v>
      </c>
      <c r="C147" s="18" t="s">
        <v>460</v>
      </c>
      <c r="D147" s="18" t="s">
        <v>557</v>
      </c>
      <c r="E147" s="18" t="s">
        <v>25</v>
      </c>
      <c r="F147" s="18" t="s">
        <v>26</v>
      </c>
      <c r="G147" s="18" t="s">
        <v>462</v>
      </c>
      <c r="H147" s="18" t="s">
        <v>558</v>
      </c>
      <c r="I147" s="18" t="s">
        <v>559</v>
      </c>
      <c r="J147" s="31">
        <v>1</v>
      </c>
      <c r="K147" s="53" t="s">
        <v>560</v>
      </c>
      <c r="L147" s="18" t="s">
        <v>31</v>
      </c>
      <c r="M147" s="18" t="s">
        <v>32</v>
      </c>
      <c r="N147" s="18" t="s">
        <v>33</v>
      </c>
      <c r="O147" s="18" t="s">
        <v>34</v>
      </c>
      <c r="P147" s="18" t="s">
        <v>561</v>
      </c>
      <c r="Q147" s="44"/>
      <c r="R147" s="56" t="s">
        <v>467</v>
      </c>
    </row>
    <row r="148" customFormat="1" ht="56.25" spans="1:18">
      <c r="A148" s="18">
        <v>144</v>
      </c>
      <c r="B148" s="19" t="s">
        <v>22</v>
      </c>
      <c r="C148" s="18" t="s">
        <v>460</v>
      </c>
      <c r="D148" s="18" t="s">
        <v>557</v>
      </c>
      <c r="E148" s="18" t="s">
        <v>25</v>
      </c>
      <c r="F148" s="18" t="s">
        <v>26</v>
      </c>
      <c r="G148" s="18" t="s">
        <v>462</v>
      </c>
      <c r="H148" s="18" t="s">
        <v>562</v>
      </c>
      <c r="I148" s="18" t="s">
        <v>516</v>
      </c>
      <c r="J148" s="31">
        <v>1</v>
      </c>
      <c r="K148" s="53" t="s">
        <v>517</v>
      </c>
      <c r="L148" s="18" t="s">
        <v>31</v>
      </c>
      <c r="M148" s="18" t="s">
        <v>32</v>
      </c>
      <c r="N148" s="18" t="s">
        <v>33</v>
      </c>
      <c r="O148" s="18" t="s">
        <v>34</v>
      </c>
      <c r="P148" s="18" t="s">
        <v>518</v>
      </c>
      <c r="Q148" s="44"/>
      <c r="R148" s="56" t="s">
        <v>467</v>
      </c>
    </row>
    <row r="149" customFormat="1" ht="71.25" spans="1:18">
      <c r="A149" s="18">
        <v>145</v>
      </c>
      <c r="B149" s="19" t="s">
        <v>22</v>
      </c>
      <c r="C149" s="18" t="s">
        <v>460</v>
      </c>
      <c r="D149" s="18" t="s">
        <v>557</v>
      </c>
      <c r="E149" s="18" t="s">
        <v>25</v>
      </c>
      <c r="F149" s="18" t="s">
        <v>26</v>
      </c>
      <c r="G149" s="18" t="s">
        <v>462</v>
      </c>
      <c r="H149" s="18" t="s">
        <v>563</v>
      </c>
      <c r="I149" s="18" t="s">
        <v>564</v>
      </c>
      <c r="J149" s="31">
        <v>1</v>
      </c>
      <c r="K149" s="53" t="s">
        <v>565</v>
      </c>
      <c r="L149" s="18" t="s">
        <v>31</v>
      </c>
      <c r="M149" s="18" t="s">
        <v>32</v>
      </c>
      <c r="N149" s="18" t="s">
        <v>33</v>
      </c>
      <c r="O149" s="18" t="s">
        <v>34</v>
      </c>
      <c r="P149" s="18" t="s">
        <v>566</v>
      </c>
      <c r="Q149" s="44"/>
      <c r="R149" s="56" t="s">
        <v>467</v>
      </c>
    </row>
    <row r="150" customFormat="1" ht="101.25" spans="1:18">
      <c r="A150" s="18">
        <v>146</v>
      </c>
      <c r="B150" s="19" t="s">
        <v>22</v>
      </c>
      <c r="C150" s="18" t="s">
        <v>460</v>
      </c>
      <c r="D150" s="18" t="s">
        <v>557</v>
      </c>
      <c r="E150" s="18" t="s">
        <v>25</v>
      </c>
      <c r="F150" s="18" t="s">
        <v>26</v>
      </c>
      <c r="G150" s="18" t="s">
        <v>462</v>
      </c>
      <c r="H150" s="18" t="s">
        <v>567</v>
      </c>
      <c r="I150" s="18" t="s">
        <v>568</v>
      </c>
      <c r="J150" s="31">
        <v>2</v>
      </c>
      <c r="K150" s="53" t="s">
        <v>569</v>
      </c>
      <c r="L150" s="18" t="s">
        <v>31</v>
      </c>
      <c r="M150" s="18" t="s">
        <v>32</v>
      </c>
      <c r="N150" s="18" t="s">
        <v>33</v>
      </c>
      <c r="O150" s="18" t="s">
        <v>34</v>
      </c>
      <c r="P150" s="18" t="s">
        <v>570</v>
      </c>
      <c r="Q150" s="44"/>
      <c r="R150" s="56" t="s">
        <v>467</v>
      </c>
    </row>
    <row r="151" customFormat="1" ht="71.25" spans="1:18">
      <c r="A151" s="18">
        <v>147</v>
      </c>
      <c r="B151" s="19" t="s">
        <v>22</v>
      </c>
      <c r="C151" s="18" t="s">
        <v>460</v>
      </c>
      <c r="D151" s="18" t="s">
        <v>571</v>
      </c>
      <c r="E151" s="18" t="s">
        <v>25</v>
      </c>
      <c r="F151" s="18" t="s">
        <v>26</v>
      </c>
      <c r="G151" s="18" t="s">
        <v>462</v>
      </c>
      <c r="H151" s="18" t="s">
        <v>572</v>
      </c>
      <c r="I151" s="18" t="s">
        <v>496</v>
      </c>
      <c r="J151" s="31">
        <v>2</v>
      </c>
      <c r="K151" s="53" t="s">
        <v>497</v>
      </c>
      <c r="L151" s="18" t="s">
        <v>31</v>
      </c>
      <c r="M151" s="18" t="s">
        <v>32</v>
      </c>
      <c r="N151" s="18" t="s">
        <v>33</v>
      </c>
      <c r="O151" s="18" t="s">
        <v>34</v>
      </c>
      <c r="P151" s="18" t="s">
        <v>498</v>
      </c>
      <c r="Q151" s="44"/>
      <c r="R151" s="56" t="s">
        <v>467</v>
      </c>
    </row>
    <row r="152" ht="57" spans="1:65">
      <c r="A152" s="18">
        <v>148</v>
      </c>
      <c r="B152" s="19" t="s">
        <v>22</v>
      </c>
      <c r="C152" s="18" t="s">
        <v>460</v>
      </c>
      <c r="D152" s="18" t="s">
        <v>571</v>
      </c>
      <c r="E152" s="18" t="s">
        <v>25</v>
      </c>
      <c r="F152" s="18" t="s">
        <v>26</v>
      </c>
      <c r="G152" s="18" t="s">
        <v>462</v>
      </c>
      <c r="H152" s="18" t="s">
        <v>573</v>
      </c>
      <c r="I152" s="18" t="s">
        <v>512</v>
      </c>
      <c r="J152" s="31">
        <v>1</v>
      </c>
      <c r="K152" s="53" t="s">
        <v>513</v>
      </c>
      <c r="L152" s="18" t="s">
        <v>31</v>
      </c>
      <c r="M152" s="18" t="s">
        <v>32</v>
      </c>
      <c r="N152" s="18" t="s">
        <v>33</v>
      </c>
      <c r="O152" s="18" t="s">
        <v>34</v>
      </c>
      <c r="P152" s="18" t="s">
        <v>514</v>
      </c>
      <c r="Q152" s="44"/>
      <c r="R152" s="56" t="s">
        <v>467</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row>
    <row r="153" ht="56.25" spans="1:65">
      <c r="A153" s="18">
        <v>149</v>
      </c>
      <c r="B153" s="19" t="s">
        <v>22</v>
      </c>
      <c r="C153" s="18" t="s">
        <v>460</v>
      </c>
      <c r="D153" s="18" t="s">
        <v>571</v>
      </c>
      <c r="E153" s="18" t="s">
        <v>25</v>
      </c>
      <c r="F153" s="18" t="s">
        <v>26</v>
      </c>
      <c r="G153" s="18" t="s">
        <v>462</v>
      </c>
      <c r="H153" s="18" t="s">
        <v>574</v>
      </c>
      <c r="I153" s="18" t="s">
        <v>524</v>
      </c>
      <c r="J153" s="31">
        <v>1</v>
      </c>
      <c r="K153" s="53" t="s">
        <v>525</v>
      </c>
      <c r="L153" s="18" t="s">
        <v>31</v>
      </c>
      <c r="M153" s="18" t="s">
        <v>32</v>
      </c>
      <c r="N153" s="18" t="s">
        <v>33</v>
      </c>
      <c r="O153" s="18" t="s">
        <v>34</v>
      </c>
      <c r="P153" s="18" t="s">
        <v>526</v>
      </c>
      <c r="Q153" s="44"/>
      <c r="R153" s="56" t="s">
        <v>467</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row>
    <row r="154" ht="101.25" spans="1:65">
      <c r="A154" s="18">
        <v>150</v>
      </c>
      <c r="B154" s="19" t="s">
        <v>22</v>
      </c>
      <c r="C154" s="18" t="s">
        <v>460</v>
      </c>
      <c r="D154" s="18" t="s">
        <v>571</v>
      </c>
      <c r="E154" s="18" t="s">
        <v>25</v>
      </c>
      <c r="F154" s="18" t="s">
        <v>26</v>
      </c>
      <c r="G154" s="18" t="s">
        <v>462</v>
      </c>
      <c r="H154" s="18" t="s">
        <v>575</v>
      </c>
      <c r="I154" s="18" t="s">
        <v>568</v>
      </c>
      <c r="J154" s="31">
        <v>2</v>
      </c>
      <c r="K154" s="53" t="s">
        <v>576</v>
      </c>
      <c r="L154" s="18" t="s">
        <v>31</v>
      </c>
      <c r="M154" s="18" t="s">
        <v>32</v>
      </c>
      <c r="N154" s="18" t="s">
        <v>33</v>
      </c>
      <c r="O154" s="18" t="s">
        <v>34</v>
      </c>
      <c r="P154" s="18" t="s">
        <v>570</v>
      </c>
      <c r="Q154" s="44"/>
      <c r="R154" s="56" t="s">
        <v>467</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row>
    <row r="155" ht="56.25" spans="1:65">
      <c r="A155" s="18">
        <v>151</v>
      </c>
      <c r="B155" s="19" t="s">
        <v>22</v>
      </c>
      <c r="C155" s="18" t="s">
        <v>460</v>
      </c>
      <c r="D155" s="18" t="s">
        <v>577</v>
      </c>
      <c r="E155" s="18" t="s">
        <v>25</v>
      </c>
      <c r="F155" s="18" t="s">
        <v>26</v>
      </c>
      <c r="G155" s="18" t="s">
        <v>462</v>
      </c>
      <c r="H155" s="18" t="s">
        <v>578</v>
      </c>
      <c r="I155" s="18" t="s">
        <v>524</v>
      </c>
      <c r="J155" s="31">
        <v>1</v>
      </c>
      <c r="K155" s="53" t="s">
        <v>525</v>
      </c>
      <c r="L155" s="18" t="s">
        <v>31</v>
      </c>
      <c r="M155" s="18" t="s">
        <v>32</v>
      </c>
      <c r="N155" s="18" t="s">
        <v>33</v>
      </c>
      <c r="O155" s="18" t="s">
        <v>34</v>
      </c>
      <c r="P155" s="18" t="s">
        <v>526</v>
      </c>
      <c r="Q155" s="44"/>
      <c r="R155" s="56" t="s">
        <v>467</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row>
    <row r="156" ht="56.25" spans="1:65">
      <c r="A156" s="18">
        <v>152</v>
      </c>
      <c r="B156" s="19" t="s">
        <v>22</v>
      </c>
      <c r="C156" s="18" t="s">
        <v>460</v>
      </c>
      <c r="D156" s="18" t="s">
        <v>577</v>
      </c>
      <c r="E156" s="18" t="s">
        <v>25</v>
      </c>
      <c r="F156" s="18" t="s">
        <v>26</v>
      </c>
      <c r="G156" s="18" t="s">
        <v>462</v>
      </c>
      <c r="H156" s="18" t="s">
        <v>579</v>
      </c>
      <c r="I156" s="18" t="s">
        <v>580</v>
      </c>
      <c r="J156" s="31">
        <v>1</v>
      </c>
      <c r="K156" s="53" t="s">
        <v>581</v>
      </c>
      <c r="L156" s="18" t="s">
        <v>31</v>
      </c>
      <c r="M156" s="18" t="s">
        <v>32</v>
      </c>
      <c r="N156" s="18" t="s">
        <v>33</v>
      </c>
      <c r="O156" s="18" t="s">
        <v>34</v>
      </c>
      <c r="P156" s="18" t="s">
        <v>582</v>
      </c>
      <c r="Q156" s="44"/>
      <c r="R156" s="56" t="s">
        <v>467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row>
    <row r="157" ht="101.25" spans="1:65">
      <c r="A157" s="18">
        <v>153</v>
      </c>
      <c r="B157" s="19" t="s">
        <v>22</v>
      </c>
      <c r="C157" s="18" t="s">
        <v>460</v>
      </c>
      <c r="D157" s="18" t="s">
        <v>577</v>
      </c>
      <c r="E157" s="18" t="s">
        <v>25</v>
      </c>
      <c r="F157" s="18" t="s">
        <v>26</v>
      </c>
      <c r="G157" s="18" t="s">
        <v>462</v>
      </c>
      <c r="H157" s="18" t="s">
        <v>583</v>
      </c>
      <c r="I157" s="18" t="s">
        <v>568</v>
      </c>
      <c r="J157" s="31">
        <v>1</v>
      </c>
      <c r="K157" s="53" t="s">
        <v>569</v>
      </c>
      <c r="L157" s="18" t="s">
        <v>31</v>
      </c>
      <c r="M157" s="18" t="s">
        <v>32</v>
      </c>
      <c r="N157" s="18" t="s">
        <v>33</v>
      </c>
      <c r="O157" s="18" t="s">
        <v>34</v>
      </c>
      <c r="P157" s="18" t="s">
        <v>570</v>
      </c>
      <c r="Q157" s="44"/>
      <c r="R157" s="56" t="s">
        <v>467</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row>
    <row r="158" ht="142.5" spans="1:65">
      <c r="A158" s="18">
        <v>154</v>
      </c>
      <c r="B158" s="19" t="s">
        <v>22</v>
      </c>
      <c r="C158" s="18" t="s">
        <v>460</v>
      </c>
      <c r="D158" s="18" t="s">
        <v>577</v>
      </c>
      <c r="E158" s="18" t="s">
        <v>25</v>
      </c>
      <c r="F158" s="18" t="s">
        <v>26</v>
      </c>
      <c r="G158" s="18" t="s">
        <v>462</v>
      </c>
      <c r="H158" s="18" t="s">
        <v>584</v>
      </c>
      <c r="I158" s="18" t="s">
        <v>542</v>
      </c>
      <c r="J158" s="31">
        <v>1</v>
      </c>
      <c r="K158" s="53" t="s">
        <v>543</v>
      </c>
      <c r="L158" s="18" t="s">
        <v>43</v>
      </c>
      <c r="M158" s="18" t="s">
        <v>32</v>
      </c>
      <c r="N158" s="18" t="s">
        <v>33</v>
      </c>
      <c r="O158" s="18" t="s">
        <v>34</v>
      </c>
      <c r="P158" s="18"/>
      <c r="Q158" s="44"/>
      <c r="R158" s="56" t="s">
        <v>467</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row>
    <row r="159" ht="56.25" spans="1:38">
      <c r="A159" s="18">
        <v>155</v>
      </c>
      <c r="B159" s="19" t="s">
        <v>22</v>
      </c>
      <c r="C159" s="18" t="s">
        <v>460</v>
      </c>
      <c r="D159" s="18" t="s">
        <v>585</v>
      </c>
      <c r="E159" s="18" t="s">
        <v>25</v>
      </c>
      <c r="F159" s="18" t="s">
        <v>26</v>
      </c>
      <c r="G159" s="18" t="s">
        <v>462</v>
      </c>
      <c r="H159" s="18" t="s">
        <v>586</v>
      </c>
      <c r="I159" s="18" t="s">
        <v>516</v>
      </c>
      <c r="J159" s="31">
        <v>1</v>
      </c>
      <c r="K159" s="53" t="s">
        <v>517</v>
      </c>
      <c r="L159" s="18" t="s">
        <v>31</v>
      </c>
      <c r="M159" s="18" t="s">
        <v>32</v>
      </c>
      <c r="N159" s="18" t="s">
        <v>33</v>
      </c>
      <c r="O159" s="18" t="s">
        <v>34</v>
      </c>
      <c r="P159" s="18" t="s">
        <v>518</v>
      </c>
      <c r="Q159" s="44"/>
      <c r="R159" s="56" t="s">
        <v>467</v>
      </c>
      <c r="S159"/>
      <c r="Z159" s="5"/>
      <c r="AA159" s="5"/>
      <c r="AK159" s="1"/>
      <c r="AL159" s="1"/>
    </row>
    <row r="160" ht="56.25" spans="1:38">
      <c r="A160" s="18">
        <v>156</v>
      </c>
      <c r="B160" s="19" t="s">
        <v>22</v>
      </c>
      <c r="C160" s="18" t="s">
        <v>460</v>
      </c>
      <c r="D160" s="18" t="s">
        <v>585</v>
      </c>
      <c r="E160" s="18" t="s">
        <v>25</v>
      </c>
      <c r="F160" s="18" t="s">
        <v>26</v>
      </c>
      <c r="G160" s="18" t="s">
        <v>462</v>
      </c>
      <c r="H160" s="18" t="s">
        <v>587</v>
      </c>
      <c r="I160" s="18" t="s">
        <v>524</v>
      </c>
      <c r="J160" s="31">
        <v>1</v>
      </c>
      <c r="K160" s="53" t="s">
        <v>525</v>
      </c>
      <c r="L160" s="18" t="s">
        <v>31</v>
      </c>
      <c r="M160" s="18" t="s">
        <v>32</v>
      </c>
      <c r="N160" s="18" t="s">
        <v>33</v>
      </c>
      <c r="O160" s="18" t="s">
        <v>34</v>
      </c>
      <c r="P160" s="18" t="s">
        <v>526</v>
      </c>
      <c r="Q160" s="44"/>
      <c r="R160" s="56" t="s">
        <v>467</v>
      </c>
      <c r="S160"/>
      <c r="Z160" s="5"/>
      <c r="AA160" s="5"/>
      <c r="AK160" s="1"/>
      <c r="AL160" s="1"/>
    </row>
    <row r="161" ht="71.25" spans="1:38">
      <c r="A161" s="18">
        <v>157</v>
      </c>
      <c r="B161" s="19" t="s">
        <v>22</v>
      </c>
      <c r="C161" s="18" t="s">
        <v>460</v>
      </c>
      <c r="D161" s="18" t="s">
        <v>585</v>
      </c>
      <c r="E161" s="18" t="s">
        <v>25</v>
      </c>
      <c r="F161" s="18" t="s">
        <v>26</v>
      </c>
      <c r="G161" s="18" t="s">
        <v>462</v>
      </c>
      <c r="H161" s="18" t="s">
        <v>588</v>
      </c>
      <c r="I161" s="18" t="s">
        <v>564</v>
      </c>
      <c r="J161" s="31">
        <v>1</v>
      </c>
      <c r="K161" s="53" t="s">
        <v>565</v>
      </c>
      <c r="L161" s="18" t="s">
        <v>31</v>
      </c>
      <c r="M161" s="18" t="s">
        <v>32</v>
      </c>
      <c r="N161" s="18" t="s">
        <v>33</v>
      </c>
      <c r="O161" s="18" t="s">
        <v>34</v>
      </c>
      <c r="P161" s="18" t="s">
        <v>566</v>
      </c>
      <c r="Q161" s="44"/>
      <c r="R161" s="56" t="s">
        <v>467</v>
      </c>
      <c r="S161"/>
      <c r="Z161" s="5"/>
      <c r="AA161" s="5"/>
      <c r="AK161" s="1"/>
      <c r="AL161" s="1"/>
    </row>
    <row r="162" ht="56.25" spans="1:38">
      <c r="A162" s="18">
        <v>158</v>
      </c>
      <c r="B162" s="19" t="s">
        <v>22</v>
      </c>
      <c r="C162" s="18" t="s">
        <v>460</v>
      </c>
      <c r="D162" s="18" t="s">
        <v>589</v>
      </c>
      <c r="E162" s="18" t="s">
        <v>25</v>
      </c>
      <c r="F162" s="18" t="s">
        <v>26</v>
      </c>
      <c r="G162" s="18" t="s">
        <v>462</v>
      </c>
      <c r="H162" s="18" t="s">
        <v>590</v>
      </c>
      <c r="I162" s="18" t="s">
        <v>500</v>
      </c>
      <c r="J162" s="31">
        <v>2</v>
      </c>
      <c r="K162" s="53" t="s">
        <v>501</v>
      </c>
      <c r="L162" s="18" t="s">
        <v>31</v>
      </c>
      <c r="M162" s="18" t="s">
        <v>32</v>
      </c>
      <c r="N162" s="18" t="s">
        <v>33</v>
      </c>
      <c r="O162" s="18" t="s">
        <v>34</v>
      </c>
      <c r="P162" s="18" t="s">
        <v>502</v>
      </c>
      <c r="Q162" s="44"/>
      <c r="R162" s="56" t="s">
        <v>467</v>
      </c>
      <c r="S162"/>
      <c r="AA162" s="5"/>
      <c r="AL162" s="1"/>
    </row>
    <row r="163" ht="71.25" spans="1:38">
      <c r="A163" s="18">
        <v>159</v>
      </c>
      <c r="B163" s="19" t="s">
        <v>22</v>
      </c>
      <c r="C163" s="18" t="s">
        <v>460</v>
      </c>
      <c r="D163" s="18" t="s">
        <v>589</v>
      </c>
      <c r="E163" s="18" t="s">
        <v>25</v>
      </c>
      <c r="F163" s="18" t="s">
        <v>26</v>
      </c>
      <c r="G163" s="18" t="s">
        <v>462</v>
      </c>
      <c r="H163" s="18" t="s">
        <v>591</v>
      </c>
      <c r="I163" s="18" t="s">
        <v>508</v>
      </c>
      <c r="J163" s="31">
        <v>1</v>
      </c>
      <c r="K163" s="53" t="s">
        <v>509</v>
      </c>
      <c r="L163" s="18" t="s">
        <v>31</v>
      </c>
      <c r="M163" s="18" t="s">
        <v>32</v>
      </c>
      <c r="N163" s="18" t="s">
        <v>33</v>
      </c>
      <c r="O163" s="18" t="s">
        <v>34</v>
      </c>
      <c r="P163" s="18" t="s">
        <v>592</v>
      </c>
      <c r="Q163" s="44"/>
      <c r="R163" s="56" t="s">
        <v>467</v>
      </c>
      <c r="S163"/>
      <c r="AA163" s="5"/>
      <c r="AL163" s="1"/>
    </row>
    <row r="164" ht="56.25" spans="1:38">
      <c r="A164" s="18">
        <v>160</v>
      </c>
      <c r="B164" s="19" t="s">
        <v>22</v>
      </c>
      <c r="C164" s="18" t="s">
        <v>460</v>
      </c>
      <c r="D164" s="18" t="s">
        <v>589</v>
      </c>
      <c r="E164" s="18" t="s">
        <v>25</v>
      </c>
      <c r="F164" s="18" t="s">
        <v>26</v>
      </c>
      <c r="G164" s="18" t="s">
        <v>462</v>
      </c>
      <c r="H164" s="18" t="s">
        <v>593</v>
      </c>
      <c r="I164" s="18" t="s">
        <v>516</v>
      </c>
      <c r="J164" s="31">
        <v>2</v>
      </c>
      <c r="K164" s="53" t="s">
        <v>517</v>
      </c>
      <c r="L164" s="18" t="s">
        <v>31</v>
      </c>
      <c r="M164" s="18" t="s">
        <v>32</v>
      </c>
      <c r="N164" s="18" t="s">
        <v>33</v>
      </c>
      <c r="O164" s="18" t="s">
        <v>34</v>
      </c>
      <c r="P164" s="18" t="s">
        <v>518</v>
      </c>
      <c r="Q164" s="44"/>
      <c r="R164" s="56" t="s">
        <v>467</v>
      </c>
      <c r="S164"/>
      <c r="AA164" s="5"/>
      <c r="AL164" s="1"/>
    </row>
    <row r="165" ht="57" spans="1:38">
      <c r="A165" s="18">
        <v>161</v>
      </c>
      <c r="B165" s="19" t="s">
        <v>22</v>
      </c>
      <c r="C165" s="18" t="s">
        <v>460</v>
      </c>
      <c r="D165" s="18" t="s">
        <v>589</v>
      </c>
      <c r="E165" s="18" t="s">
        <v>25</v>
      </c>
      <c r="F165" s="18" t="s">
        <v>26</v>
      </c>
      <c r="G165" s="18" t="s">
        <v>462</v>
      </c>
      <c r="H165" s="18" t="s">
        <v>594</v>
      </c>
      <c r="I165" s="18" t="s">
        <v>512</v>
      </c>
      <c r="J165" s="31">
        <v>1</v>
      </c>
      <c r="K165" s="53" t="s">
        <v>513</v>
      </c>
      <c r="L165" s="18" t="s">
        <v>31</v>
      </c>
      <c r="M165" s="18" t="s">
        <v>32</v>
      </c>
      <c r="N165" s="18" t="s">
        <v>33</v>
      </c>
      <c r="O165" s="18" t="s">
        <v>34</v>
      </c>
      <c r="P165" s="18" t="s">
        <v>514</v>
      </c>
      <c r="Q165" s="44"/>
      <c r="R165" s="56" t="s">
        <v>467</v>
      </c>
      <c r="S165"/>
      <c r="AA165" s="5"/>
      <c r="AL165" s="1"/>
    </row>
    <row r="166" ht="71.25" spans="1:65">
      <c r="A166" s="18">
        <v>162</v>
      </c>
      <c r="B166" s="19" t="s">
        <v>22</v>
      </c>
      <c r="C166" s="18" t="s">
        <v>460</v>
      </c>
      <c r="D166" s="18" t="s">
        <v>589</v>
      </c>
      <c r="E166" s="18" t="s">
        <v>25</v>
      </c>
      <c r="F166" s="18" t="s">
        <v>26</v>
      </c>
      <c r="G166" s="18" t="s">
        <v>462</v>
      </c>
      <c r="H166" s="18" t="s">
        <v>595</v>
      </c>
      <c r="I166" s="18" t="s">
        <v>504</v>
      </c>
      <c r="J166" s="31">
        <v>2</v>
      </c>
      <c r="K166" s="53" t="s">
        <v>596</v>
      </c>
      <c r="L166" s="18" t="s">
        <v>31</v>
      </c>
      <c r="M166" s="18" t="s">
        <v>32</v>
      </c>
      <c r="N166" s="18" t="s">
        <v>33</v>
      </c>
      <c r="O166" s="18" t="s">
        <v>34</v>
      </c>
      <c r="P166" s="18" t="s">
        <v>506</v>
      </c>
      <c r="Q166" s="44"/>
      <c r="R166" s="56" t="s">
        <v>467</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row>
    <row r="167" ht="71.25" spans="1:65">
      <c r="A167" s="18">
        <v>163</v>
      </c>
      <c r="B167" s="19" t="s">
        <v>22</v>
      </c>
      <c r="C167" s="18" t="s">
        <v>460</v>
      </c>
      <c r="D167" s="18" t="s">
        <v>589</v>
      </c>
      <c r="E167" s="18" t="s">
        <v>25</v>
      </c>
      <c r="F167" s="18" t="s">
        <v>26</v>
      </c>
      <c r="G167" s="18" t="s">
        <v>462</v>
      </c>
      <c r="H167" s="18" t="s">
        <v>597</v>
      </c>
      <c r="I167" s="18" t="s">
        <v>598</v>
      </c>
      <c r="J167" s="31">
        <v>2</v>
      </c>
      <c r="K167" s="53" t="s">
        <v>599</v>
      </c>
      <c r="L167" s="18" t="s">
        <v>43</v>
      </c>
      <c r="M167" s="18" t="s">
        <v>32</v>
      </c>
      <c r="N167" s="18" t="s">
        <v>33</v>
      </c>
      <c r="O167" s="18" t="s">
        <v>34</v>
      </c>
      <c r="P167" s="18" t="s">
        <v>600</v>
      </c>
      <c r="Q167" s="44"/>
      <c r="R167" s="56" t="s">
        <v>467</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row>
    <row r="168" ht="85.5" spans="1:65">
      <c r="A168" s="18">
        <v>164</v>
      </c>
      <c r="B168" s="19" t="s">
        <v>22</v>
      </c>
      <c r="C168" s="18" t="s">
        <v>460</v>
      </c>
      <c r="D168" s="18" t="s">
        <v>589</v>
      </c>
      <c r="E168" s="18" t="s">
        <v>25</v>
      </c>
      <c r="F168" s="18" t="s">
        <v>26</v>
      </c>
      <c r="G168" s="18" t="s">
        <v>462</v>
      </c>
      <c r="H168" s="18" t="s">
        <v>601</v>
      </c>
      <c r="I168" s="18" t="s">
        <v>602</v>
      </c>
      <c r="J168" s="31">
        <v>2</v>
      </c>
      <c r="K168" s="53" t="s">
        <v>603</v>
      </c>
      <c r="L168" s="18" t="s">
        <v>43</v>
      </c>
      <c r="M168" s="18" t="s">
        <v>32</v>
      </c>
      <c r="N168" s="18" t="s">
        <v>33</v>
      </c>
      <c r="O168" s="18" t="s">
        <v>34</v>
      </c>
      <c r="P168" s="18" t="s">
        <v>604</v>
      </c>
      <c r="Q168" s="44"/>
      <c r="R168" s="56" t="s">
        <v>467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row>
    <row r="169" ht="71.25" spans="1:65">
      <c r="A169" s="18">
        <v>165</v>
      </c>
      <c r="B169" s="19" t="s">
        <v>22</v>
      </c>
      <c r="C169" s="18" t="s">
        <v>460</v>
      </c>
      <c r="D169" s="18" t="s">
        <v>589</v>
      </c>
      <c r="E169" s="18" t="s">
        <v>25</v>
      </c>
      <c r="F169" s="18" t="s">
        <v>26</v>
      </c>
      <c r="G169" s="18" t="s">
        <v>462</v>
      </c>
      <c r="H169" s="18" t="s">
        <v>605</v>
      </c>
      <c r="I169" s="18" t="s">
        <v>606</v>
      </c>
      <c r="J169" s="31">
        <v>2</v>
      </c>
      <c r="K169" s="53" t="s">
        <v>607</v>
      </c>
      <c r="L169" s="18" t="s">
        <v>43</v>
      </c>
      <c r="M169" s="18" t="s">
        <v>32</v>
      </c>
      <c r="N169" s="18" t="s">
        <v>33</v>
      </c>
      <c r="O169" s="18" t="s">
        <v>34</v>
      </c>
      <c r="P169" s="18" t="s">
        <v>608</v>
      </c>
      <c r="Q169" s="44"/>
      <c r="R169" s="56" t="s">
        <v>467</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row>
    <row r="170" ht="71.25" spans="1:65">
      <c r="A170" s="18">
        <v>166</v>
      </c>
      <c r="B170" s="19" t="s">
        <v>22</v>
      </c>
      <c r="C170" s="18" t="s">
        <v>460</v>
      </c>
      <c r="D170" s="18" t="s">
        <v>589</v>
      </c>
      <c r="E170" s="18" t="s">
        <v>25</v>
      </c>
      <c r="F170" s="18" t="s">
        <v>26</v>
      </c>
      <c r="G170" s="18" t="s">
        <v>462</v>
      </c>
      <c r="H170" s="18" t="s">
        <v>609</v>
      </c>
      <c r="I170" s="18" t="s">
        <v>610</v>
      </c>
      <c r="J170" s="31">
        <v>1</v>
      </c>
      <c r="K170" s="53" t="s">
        <v>611</v>
      </c>
      <c r="L170" s="18" t="s">
        <v>43</v>
      </c>
      <c r="M170" s="18" t="s">
        <v>32</v>
      </c>
      <c r="N170" s="18" t="s">
        <v>33</v>
      </c>
      <c r="O170" s="18" t="s">
        <v>34</v>
      </c>
      <c r="P170" s="18" t="s">
        <v>612</v>
      </c>
      <c r="Q170" s="44"/>
      <c r="R170" s="56" t="s">
        <v>467</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row>
    <row r="171" ht="60" spans="1:65">
      <c r="A171" s="18">
        <v>167</v>
      </c>
      <c r="B171" s="19" t="s">
        <v>22</v>
      </c>
      <c r="C171" s="18" t="s">
        <v>460</v>
      </c>
      <c r="D171" s="18" t="s">
        <v>589</v>
      </c>
      <c r="E171" s="18" t="s">
        <v>25</v>
      </c>
      <c r="F171" s="18" t="s">
        <v>26</v>
      </c>
      <c r="G171" s="18" t="s">
        <v>462</v>
      </c>
      <c r="H171" s="18" t="s">
        <v>613</v>
      </c>
      <c r="I171" s="18" t="s">
        <v>614</v>
      </c>
      <c r="J171" s="31">
        <v>2</v>
      </c>
      <c r="K171" s="53" t="s">
        <v>615</v>
      </c>
      <c r="L171" s="18" t="s">
        <v>43</v>
      </c>
      <c r="M171" s="18" t="s">
        <v>32</v>
      </c>
      <c r="N171" s="18" t="s">
        <v>33</v>
      </c>
      <c r="O171" s="18" t="s">
        <v>34</v>
      </c>
      <c r="P171" s="18" t="s">
        <v>616</v>
      </c>
      <c r="Q171" s="44"/>
      <c r="R171" s="56" t="s">
        <v>467</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row>
    <row r="172" ht="172.5" spans="1:65">
      <c r="A172" s="18">
        <v>168</v>
      </c>
      <c r="B172" s="19" t="s">
        <v>22</v>
      </c>
      <c r="C172" s="18" t="s">
        <v>460</v>
      </c>
      <c r="D172" s="18" t="s">
        <v>589</v>
      </c>
      <c r="E172" s="18" t="s">
        <v>25</v>
      </c>
      <c r="F172" s="18" t="s">
        <v>26</v>
      </c>
      <c r="G172" s="18" t="s">
        <v>462</v>
      </c>
      <c r="H172" s="18" t="s">
        <v>617</v>
      </c>
      <c r="I172" s="18" t="s">
        <v>618</v>
      </c>
      <c r="J172" s="31">
        <v>2</v>
      </c>
      <c r="K172" s="53" t="s">
        <v>619</v>
      </c>
      <c r="L172" s="18" t="s">
        <v>43</v>
      </c>
      <c r="M172" s="18" t="s">
        <v>32</v>
      </c>
      <c r="N172" s="18" t="s">
        <v>33</v>
      </c>
      <c r="O172" s="18" t="s">
        <v>34</v>
      </c>
      <c r="P172" s="18" t="s">
        <v>620</v>
      </c>
      <c r="Q172" s="44"/>
      <c r="R172" s="56" t="s">
        <v>467</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row>
    <row r="173" ht="185.25" spans="1:65">
      <c r="A173" s="18">
        <v>169</v>
      </c>
      <c r="B173" s="19" t="s">
        <v>22</v>
      </c>
      <c r="C173" s="18" t="s">
        <v>460</v>
      </c>
      <c r="D173" s="18" t="s">
        <v>589</v>
      </c>
      <c r="E173" s="18" t="s">
        <v>25</v>
      </c>
      <c r="F173" s="18" t="s">
        <v>26</v>
      </c>
      <c r="G173" s="18" t="s">
        <v>462</v>
      </c>
      <c r="H173" s="18" t="s">
        <v>621</v>
      </c>
      <c r="I173" s="18" t="s">
        <v>622</v>
      </c>
      <c r="J173" s="31">
        <v>1</v>
      </c>
      <c r="K173" s="53" t="s">
        <v>623</v>
      </c>
      <c r="L173" s="18" t="s">
        <v>43</v>
      </c>
      <c r="M173" s="18" t="s">
        <v>32</v>
      </c>
      <c r="N173" s="18" t="s">
        <v>33</v>
      </c>
      <c r="O173" s="18" t="s">
        <v>34</v>
      </c>
      <c r="P173" s="18" t="s">
        <v>624</v>
      </c>
      <c r="Q173" s="44"/>
      <c r="R173" s="56" t="s">
        <v>467</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row>
    <row r="174" ht="56.25" spans="1:38">
      <c r="A174" s="18">
        <v>170</v>
      </c>
      <c r="B174" s="19" t="s">
        <v>22</v>
      </c>
      <c r="C174" s="20" t="s">
        <v>625</v>
      </c>
      <c r="D174" s="20" t="s">
        <v>626</v>
      </c>
      <c r="E174" s="18" t="s">
        <v>25</v>
      </c>
      <c r="F174" s="18" t="s">
        <v>26</v>
      </c>
      <c r="G174" s="18" t="s">
        <v>627</v>
      </c>
      <c r="H174" s="18" t="s">
        <v>628</v>
      </c>
      <c r="I174" s="20" t="s">
        <v>392</v>
      </c>
      <c r="J174" s="31">
        <v>1</v>
      </c>
      <c r="K174" s="19" t="s">
        <v>629</v>
      </c>
      <c r="L174" s="20" t="s">
        <v>43</v>
      </c>
      <c r="M174" s="32" t="s">
        <v>32</v>
      </c>
      <c r="N174" s="18" t="s">
        <v>33</v>
      </c>
      <c r="O174" s="20" t="s">
        <v>34</v>
      </c>
      <c r="P174" s="20" t="s">
        <v>630</v>
      </c>
      <c r="Q174" s="44"/>
      <c r="R174" s="20" t="s">
        <v>631</v>
      </c>
      <c r="S174"/>
      <c r="Z174" s="5"/>
      <c r="AA174" s="5"/>
      <c r="AK174" s="1"/>
      <c r="AL174" s="1"/>
    </row>
    <row r="175" ht="56.25" spans="1:38">
      <c r="A175" s="18">
        <v>171</v>
      </c>
      <c r="B175" s="19" t="s">
        <v>22</v>
      </c>
      <c r="C175" s="20" t="s">
        <v>625</v>
      </c>
      <c r="D175" s="20" t="s">
        <v>626</v>
      </c>
      <c r="E175" s="24" t="s">
        <v>25</v>
      </c>
      <c r="F175" s="57" t="s">
        <v>68</v>
      </c>
      <c r="G175" s="18" t="s">
        <v>627</v>
      </c>
      <c r="H175" s="18" t="s">
        <v>632</v>
      </c>
      <c r="I175" s="20" t="s">
        <v>392</v>
      </c>
      <c r="J175" s="31">
        <v>1</v>
      </c>
      <c r="K175" s="19" t="s">
        <v>633</v>
      </c>
      <c r="L175" s="20" t="s">
        <v>43</v>
      </c>
      <c r="M175" s="32" t="s">
        <v>32</v>
      </c>
      <c r="N175" s="18" t="s">
        <v>33</v>
      </c>
      <c r="O175" s="20" t="s">
        <v>34</v>
      </c>
      <c r="P175" s="20" t="s">
        <v>630</v>
      </c>
      <c r="Q175" s="44"/>
      <c r="R175" s="20" t="s">
        <v>631</v>
      </c>
      <c r="S175"/>
      <c r="Z175" s="5"/>
      <c r="AA175" s="5"/>
      <c r="AK175" s="1"/>
      <c r="AL175" s="1"/>
    </row>
    <row r="176" ht="75" spans="1:38">
      <c r="A176" s="18">
        <v>172</v>
      </c>
      <c r="B176" s="19" t="s">
        <v>22</v>
      </c>
      <c r="C176" s="20" t="s">
        <v>625</v>
      </c>
      <c r="D176" s="20" t="s">
        <v>626</v>
      </c>
      <c r="E176" s="24" t="s">
        <v>25</v>
      </c>
      <c r="F176" s="57" t="s">
        <v>68</v>
      </c>
      <c r="G176" s="18" t="s">
        <v>627</v>
      </c>
      <c r="H176" s="18" t="s">
        <v>634</v>
      </c>
      <c r="I176" s="20" t="s">
        <v>392</v>
      </c>
      <c r="J176" s="31">
        <v>1</v>
      </c>
      <c r="K176" s="19" t="s">
        <v>635</v>
      </c>
      <c r="L176" s="20" t="s">
        <v>43</v>
      </c>
      <c r="M176" s="32" t="s">
        <v>32</v>
      </c>
      <c r="N176" s="18" t="s">
        <v>33</v>
      </c>
      <c r="O176" s="20" t="s">
        <v>34</v>
      </c>
      <c r="P176" s="20" t="s">
        <v>630</v>
      </c>
      <c r="Q176" s="44"/>
      <c r="R176" s="20" t="s">
        <v>631</v>
      </c>
      <c r="S176"/>
      <c r="Z176" s="5"/>
      <c r="AA176" s="5"/>
      <c r="AK176" s="1"/>
      <c r="AL176" s="1"/>
    </row>
    <row r="177" ht="93.75" spans="1:38">
      <c r="A177" s="18">
        <v>173</v>
      </c>
      <c r="B177" s="19" t="s">
        <v>22</v>
      </c>
      <c r="C177" s="20" t="s">
        <v>625</v>
      </c>
      <c r="D177" s="20" t="s">
        <v>626</v>
      </c>
      <c r="E177" s="18" t="str">
        <f>VLOOKUP(D177,[1]Sheet1!$D$34:$F$329,2,0)</f>
        <v>公益一类</v>
      </c>
      <c r="F177" s="18" t="str">
        <f>VLOOKUP(D177,[1]Sheet1!$D$32:$F$329,3,FALSE)</f>
        <v>财政全额拨款</v>
      </c>
      <c r="G177" s="18" t="s">
        <v>627</v>
      </c>
      <c r="H177" s="18" t="s">
        <v>636</v>
      </c>
      <c r="I177" s="20" t="s">
        <v>392</v>
      </c>
      <c r="J177" s="31">
        <v>1</v>
      </c>
      <c r="K177" s="19" t="s">
        <v>637</v>
      </c>
      <c r="L177" s="20" t="s">
        <v>43</v>
      </c>
      <c r="M177" s="32" t="s">
        <v>32</v>
      </c>
      <c r="N177" s="18" t="s">
        <v>33</v>
      </c>
      <c r="O177" s="20" t="s">
        <v>34</v>
      </c>
      <c r="P177" s="20" t="s">
        <v>630</v>
      </c>
      <c r="Q177" s="44"/>
      <c r="R177" s="20" t="s">
        <v>631</v>
      </c>
      <c r="S177"/>
      <c r="Z177" s="5"/>
      <c r="AA177" s="5"/>
      <c r="AK177" s="1"/>
      <c r="AL177" s="1"/>
    </row>
    <row r="178" ht="75" spans="1:38">
      <c r="A178" s="18">
        <v>174</v>
      </c>
      <c r="B178" s="19" t="s">
        <v>22</v>
      </c>
      <c r="C178" s="18" t="s">
        <v>638</v>
      </c>
      <c r="D178" s="18" t="s">
        <v>639</v>
      </c>
      <c r="E178" s="18" t="str">
        <f>VLOOKUP(D178,[1]Sheet1!$D$5:$F$329,2,FALSE)</f>
        <v>公益一类</v>
      </c>
      <c r="F178" s="18" t="str">
        <f>VLOOKUP(D178,[1]Sheet1!$D$5:$F$329,3,FALSE)</f>
        <v>全额拨款</v>
      </c>
      <c r="G178" s="18" t="s">
        <v>640</v>
      </c>
      <c r="H178" s="18" t="s">
        <v>641</v>
      </c>
      <c r="I178" s="18" t="s">
        <v>83</v>
      </c>
      <c r="J178" s="31">
        <v>6</v>
      </c>
      <c r="K178" s="33" t="s">
        <v>84</v>
      </c>
      <c r="L178" s="18" t="s">
        <v>43</v>
      </c>
      <c r="M178" s="18" t="s">
        <v>44</v>
      </c>
      <c r="N178" s="18" t="s">
        <v>33</v>
      </c>
      <c r="O178" s="18" t="s">
        <v>34</v>
      </c>
      <c r="P178" s="18" t="s">
        <v>642</v>
      </c>
      <c r="Q178" s="44"/>
      <c r="R178" s="18" t="s">
        <v>643</v>
      </c>
      <c r="S178"/>
      <c r="Z178" s="5"/>
      <c r="AA178" s="5"/>
      <c r="AK178" s="1"/>
      <c r="AL178" s="1"/>
    </row>
    <row r="179" ht="131.25" spans="1:38">
      <c r="A179" s="18">
        <v>175</v>
      </c>
      <c r="B179" s="19" t="s">
        <v>22</v>
      </c>
      <c r="C179" s="18" t="s">
        <v>638</v>
      </c>
      <c r="D179" s="18" t="s">
        <v>639</v>
      </c>
      <c r="E179" s="18" t="str">
        <f>VLOOKUP(D179,[1]Sheet1!$D$5:$F$329,2,FALSE)</f>
        <v>公益一类</v>
      </c>
      <c r="F179" s="18" t="str">
        <f>VLOOKUP(D179,[1]Sheet1!$D$5:$F$329,3,FALSE)</f>
        <v>全额拨款</v>
      </c>
      <c r="G179" s="18" t="s">
        <v>640</v>
      </c>
      <c r="H179" s="18" t="s">
        <v>644</v>
      </c>
      <c r="I179" s="18" t="s">
        <v>83</v>
      </c>
      <c r="J179" s="31">
        <v>2</v>
      </c>
      <c r="K179" s="19" t="s">
        <v>645</v>
      </c>
      <c r="L179" s="18" t="s">
        <v>43</v>
      </c>
      <c r="M179" s="18" t="s">
        <v>44</v>
      </c>
      <c r="N179" s="18" t="s">
        <v>33</v>
      </c>
      <c r="O179" s="18" t="s">
        <v>34</v>
      </c>
      <c r="P179" s="18" t="s">
        <v>642</v>
      </c>
      <c r="Q179" s="44"/>
      <c r="R179" s="18" t="s">
        <v>646</v>
      </c>
      <c r="S179"/>
      <c r="Z179" s="5"/>
      <c r="AA179" s="5"/>
      <c r="AK179" s="1"/>
      <c r="AL179" s="1"/>
    </row>
    <row r="180" ht="112.5" spans="1:38">
      <c r="A180" s="18">
        <v>176</v>
      </c>
      <c r="B180" s="19" t="s">
        <v>22</v>
      </c>
      <c r="C180" s="18" t="s">
        <v>638</v>
      </c>
      <c r="D180" s="18" t="s">
        <v>647</v>
      </c>
      <c r="E180" s="18" t="str">
        <f>VLOOKUP(D180,[1]Sheet1!$D$5:$F$329,2,FALSE)</f>
        <v>公益一类</v>
      </c>
      <c r="F180" s="18" t="str">
        <f>VLOOKUP(D180,[1]Sheet1!$D$5:$F$329,3,FALSE)</f>
        <v>全额拨款</v>
      </c>
      <c r="G180" s="18" t="s">
        <v>640</v>
      </c>
      <c r="H180" s="18" t="s">
        <v>648</v>
      </c>
      <c r="I180" s="18" t="s">
        <v>83</v>
      </c>
      <c r="J180" s="31">
        <v>3</v>
      </c>
      <c r="K180" s="33" t="s">
        <v>84</v>
      </c>
      <c r="L180" s="18" t="s">
        <v>43</v>
      </c>
      <c r="M180" s="18" t="s">
        <v>44</v>
      </c>
      <c r="N180" s="18" t="s">
        <v>33</v>
      </c>
      <c r="O180" s="18" t="s">
        <v>34</v>
      </c>
      <c r="P180" s="18" t="s">
        <v>649</v>
      </c>
      <c r="Q180" s="44"/>
      <c r="R180" s="18" t="s">
        <v>643</v>
      </c>
      <c r="S180"/>
      <c r="Z180" s="5"/>
      <c r="AA180" s="5"/>
      <c r="AK180" s="1"/>
      <c r="AL180" s="1"/>
    </row>
    <row r="181" ht="56.25" spans="1:38">
      <c r="A181" s="18">
        <v>177</v>
      </c>
      <c r="B181" s="19" t="s">
        <v>22</v>
      </c>
      <c r="C181" s="24" t="s">
        <v>650</v>
      </c>
      <c r="D181" s="24" t="s">
        <v>651</v>
      </c>
      <c r="E181" s="18" t="s">
        <v>25</v>
      </c>
      <c r="F181" s="18" t="s">
        <v>26</v>
      </c>
      <c r="G181" s="18" t="s">
        <v>652</v>
      </c>
      <c r="H181" s="18" t="s">
        <v>653</v>
      </c>
      <c r="I181" s="24" t="s">
        <v>104</v>
      </c>
      <c r="J181" s="31">
        <v>1</v>
      </c>
      <c r="K181" s="19" t="s">
        <v>654</v>
      </c>
      <c r="L181" s="20" t="s">
        <v>43</v>
      </c>
      <c r="M181" s="18" t="s">
        <v>44</v>
      </c>
      <c r="N181" s="18" t="s">
        <v>33</v>
      </c>
      <c r="O181" s="18" t="s">
        <v>34</v>
      </c>
      <c r="P181" s="18" t="s">
        <v>655</v>
      </c>
      <c r="Q181" s="44"/>
      <c r="R181" s="18" t="s">
        <v>656</v>
      </c>
      <c r="S181"/>
      <c r="Z181" s="5"/>
      <c r="AA181" s="5"/>
      <c r="AK181" s="1"/>
      <c r="AL181" s="1"/>
    </row>
    <row r="182" ht="187.5" spans="1:38">
      <c r="A182" s="18">
        <v>178</v>
      </c>
      <c r="B182" s="19" t="s">
        <v>22</v>
      </c>
      <c r="C182" s="18" t="s">
        <v>657</v>
      </c>
      <c r="D182" s="18" t="s">
        <v>658</v>
      </c>
      <c r="E182" s="18" t="str">
        <f>VLOOKUP(D182,[1]Sheet1!$D$5:$F$329,2,FALSE)</f>
        <v>公益一类</v>
      </c>
      <c r="F182" s="18" t="str">
        <f>VLOOKUP(D182,[1]Sheet1!$D$5:$F$329,3,FALSE)</f>
        <v>全额拨款</v>
      </c>
      <c r="G182" s="18" t="s">
        <v>659</v>
      </c>
      <c r="H182" s="18" t="s">
        <v>660</v>
      </c>
      <c r="I182" s="18" t="s">
        <v>29</v>
      </c>
      <c r="J182" s="31">
        <v>2</v>
      </c>
      <c r="K182" s="33" t="s">
        <v>661</v>
      </c>
      <c r="L182" s="18" t="s">
        <v>43</v>
      </c>
      <c r="M182" s="18" t="s">
        <v>32</v>
      </c>
      <c r="N182" s="18" t="s">
        <v>33</v>
      </c>
      <c r="O182" s="18" t="s">
        <v>34</v>
      </c>
      <c r="P182" s="18" t="s">
        <v>662</v>
      </c>
      <c r="Q182" s="44"/>
      <c r="R182" s="18" t="s">
        <v>663</v>
      </c>
      <c r="S182"/>
      <c r="Z182" s="5"/>
      <c r="AA182" s="5"/>
      <c r="AK182" s="1"/>
      <c r="AL182" s="1"/>
    </row>
    <row r="183" ht="187.5" spans="1:38">
      <c r="A183" s="18">
        <v>179</v>
      </c>
      <c r="B183" s="19" t="s">
        <v>22</v>
      </c>
      <c r="C183" s="18" t="s">
        <v>657</v>
      </c>
      <c r="D183" s="18" t="s">
        <v>658</v>
      </c>
      <c r="E183" s="18" t="str">
        <f>VLOOKUP(D183,[1]Sheet1!$D$5:$F$329,2,FALSE)</f>
        <v>公益一类</v>
      </c>
      <c r="F183" s="18" t="str">
        <f>VLOOKUP(D183,[1]Sheet1!$D$5:$F$329,3,FALSE)</f>
        <v>全额拨款</v>
      </c>
      <c r="G183" s="18" t="s">
        <v>659</v>
      </c>
      <c r="H183" s="18" t="s">
        <v>664</v>
      </c>
      <c r="I183" s="18" t="s">
        <v>29</v>
      </c>
      <c r="J183" s="31">
        <v>2</v>
      </c>
      <c r="K183" s="19" t="s">
        <v>645</v>
      </c>
      <c r="L183" s="18" t="s">
        <v>43</v>
      </c>
      <c r="M183" s="18" t="s">
        <v>32</v>
      </c>
      <c r="N183" s="18" t="s">
        <v>33</v>
      </c>
      <c r="O183" s="18" t="s">
        <v>34</v>
      </c>
      <c r="P183" s="18" t="s">
        <v>662</v>
      </c>
      <c r="Q183" s="44"/>
      <c r="R183" s="18" t="s">
        <v>663</v>
      </c>
      <c r="S183"/>
      <c r="Z183" s="5"/>
      <c r="AA183" s="5"/>
      <c r="AK183" s="1"/>
      <c r="AL183" s="1"/>
    </row>
    <row r="184" ht="75" spans="1:38">
      <c r="A184" s="18">
        <v>180</v>
      </c>
      <c r="B184" s="19" t="s">
        <v>22</v>
      </c>
      <c r="C184" s="18" t="s">
        <v>665</v>
      </c>
      <c r="D184" s="18" t="s">
        <v>666</v>
      </c>
      <c r="E184" s="18" t="s">
        <v>25</v>
      </c>
      <c r="F184" s="18" t="s">
        <v>26</v>
      </c>
      <c r="G184" s="18" t="s">
        <v>667</v>
      </c>
      <c r="H184" s="18" t="s">
        <v>668</v>
      </c>
      <c r="I184" s="18" t="s">
        <v>83</v>
      </c>
      <c r="J184" s="31">
        <v>3</v>
      </c>
      <c r="K184" s="33" t="s">
        <v>669</v>
      </c>
      <c r="L184" s="18" t="s">
        <v>43</v>
      </c>
      <c r="M184" s="18" t="s">
        <v>44</v>
      </c>
      <c r="N184" s="18" t="s">
        <v>33</v>
      </c>
      <c r="O184" s="18" t="s">
        <v>34</v>
      </c>
      <c r="P184" s="18"/>
      <c r="Q184" s="44"/>
      <c r="R184" s="18" t="s">
        <v>670</v>
      </c>
      <c r="S184"/>
      <c r="Z184" s="5"/>
      <c r="AA184" s="5"/>
      <c r="AK184" s="1"/>
      <c r="AL184" s="1"/>
    </row>
    <row r="185" ht="112.5" spans="1:38">
      <c r="A185" s="18">
        <v>181</v>
      </c>
      <c r="B185" s="19" t="s">
        <v>22</v>
      </c>
      <c r="C185" s="18" t="s">
        <v>671</v>
      </c>
      <c r="D185" s="18" t="s">
        <v>672</v>
      </c>
      <c r="E185" s="18" t="str">
        <f>VLOOKUP(D185,[1]Sheet1!$D$5:$F$329,2,FALSE)</f>
        <v>公益一类</v>
      </c>
      <c r="F185" s="18" t="str">
        <f>VLOOKUP(D185,[1]Sheet1!$D$5:$F$329,3,FALSE)</f>
        <v>全额拨款</v>
      </c>
      <c r="G185" s="18" t="s">
        <v>673</v>
      </c>
      <c r="H185" s="18" t="s">
        <v>674</v>
      </c>
      <c r="I185" s="18" t="s">
        <v>83</v>
      </c>
      <c r="J185" s="31">
        <v>1</v>
      </c>
      <c r="K185" s="19" t="s">
        <v>675</v>
      </c>
      <c r="L185" s="18" t="s">
        <v>43</v>
      </c>
      <c r="M185" s="18" t="s">
        <v>44</v>
      </c>
      <c r="N185" s="18" t="s">
        <v>33</v>
      </c>
      <c r="O185" s="18" t="s">
        <v>34</v>
      </c>
      <c r="P185" s="18"/>
      <c r="Q185" s="44"/>
      <c r="R185" s="18" t="s">
        <v>676</v>
      </c>
      <c r="S185"/>
      <c r="Z185" s="5"/>
      <c r="AA185" s="5"/>
      <c r="AK185" s="1"/>
      <c r="AL185" s="1"/>
    </row>
    <row r="186" ht="112.5" spans="1:38">
      <c r="A186" s="18">
        <v>182</v>
      </c>
      <c r="B186" s="19" t="s">
        <v>22</v>
      </c>
      <c r="C186" s="18" t="s">
        <v>671</v>
      </c>
      <c r="D186" s="18" t="s">
        <v>672</v>
      </c>
      <c r="E186" s="18" t="str">
        <f>VLOOKUP(D186,[1]Sheet1!$D$5:$F$329,2,FALSE)</f>
        <v>公益一类</v>
      </c>
      <c r="F186" s="18" t="str">
        <f>VLOOKUP(D186,[1]Sheet1!$D$5:$F$329,3,FALSE)</f>
        <v>全额拨款</v>
      </c>
      <c r="G186" s="18" t="s">
        <v>673</v>
      </c>
      <c r="H186" s="18" t="s">
        <v>677</v>
      </c>
      <c r="I186" s="18" t="s">
        <v>54</v>
      </c>
      <c r="J186" s="31">
        <v>1</v>
      </c>
      <c r="K186" s="33" t="s">
        <v>678</v>
      </c>
      <c r="L186" s="18" t="s">
        <v>43</v>
      </c>
      <c r="M186" s="18" t="s">
        <v>44</v>
      </c>
      <c r="N186" s="18" t="s">
        <v>33</v>
      </c>
      <c r="O186" s="18" t="s">
        <v>34</v>
      </c>
      <c r="P186" s="18" t="s">
        <v>679</v>
      </c>
      <c r="Q186" s="44"/>
      <c r="R186" s="18" t="s">
        <v>676</v>
      </c>
      <c r="S186"/>
      <c r="Z186" s="5"/>
      <c r="AA186" s="5"/>
      <c r="AK186" s="1"/>
      <c r="AL186" s="1"/>
    </row>
    <row r="187" ht="56.25" spans="1:38">
      <c r="A187" s="18">
        <v>183</v>
      </c>
      <c r="B187" s="19" t="s">
        <v>22</v>
      </c>
      <c r="C187" s="24" t="s">
        <v>671</v>
      </c>
      <c r="D187" s="24" t="s">
        <v>680</v>
      </c>
      <c r="E187" s="18" t="str">
        <f>VLOOKUP(D187,[1]Sheet1!$D$34:$F$329,2,0)</f>
        <v>公益一类</v>
      </c>
      <c r="F187" s="18" t="str">
        <f>VLOOKUP(D187,[1]Sheet1!$D$32:$F$329,3,FALSE)</f>
        <v>财政全额拨款</v>
      </c>
      <c r="G187" s="18" t="s">
        <v>673</v>
      </c>
      <c r="H187" s="18" t="s">
        <v>681</v>
      </c>
      <c r="I187" s="24" t="s">
        <v>682</v>
      </c>
      <c r="J187" s="31">
        <v>1</v>
      </c>
      <c r="K187" s="19" t="s">
        <v>683</v>
      </c>
      <c r="L187" s="20" t="s">
        <v>43</v>
      </c>
      <c r="M187" s="18" t="s">
        <v>44</v>
      </c>
      <c r="N187" s="18" t="s">
        <v>33</v>
      </c>
      <c r="O187" s="18" t="s">
        <v>34</v>
      </c>
      <c r="P187" s="18"/>
      <c r="Q187" s="44"/>
      <c r="R187" s="18" t="s">
        <v>684</v>
      </c>
      <c r="S187"/>
      <c r="Z187" s="5"/>
      <c r="AA187" s="5"/>
      <c r="AK187" s="1"/>
      <c r="AL187" s="1"/>
    </row>
    <row r="188" ht="56.25" spans="1:19">
      <c r="A188" s="18">
        <v>184</v>
      </c>
      <c r="B188" s="33" t="s">
        <v>685</v>
      </c>
      <c r="C188" s="18" t="s">
        <v>686</v>
      </c>
      <c r="D188" s="18" t="s">
        <v>687</v>
      </c>
      <c r="E188" s="18" t="s">
        <v>25</v>
      </c>
      <c r="F188" s="18" t="s">
        <v>26</v>
      </c>
      <c r="G188" s="18" t="s">
        <v>688</v>
      </c>
      <c r="H188" s="18" t="s">
        <v>689</v>
      </c>
      <c r="I188" s="18" t="s">
        <v>83</v>
      </c>
      <c r="J188" s="31">
        <v>3</v>
      </c>
      <c r="K188" s="33" t="s">
        <v>84</v>
      </c>
      <c r="L188" s="18" t="s">
        <v>43</v>
      </c>
      <c r="M188" s="18" t="s">
        <v>32</v>
      </c>
      <c r="N188" s="18" t="s">
        <v>33</v>
      </c>
      <c r="O188" s="18" t="s">
        <v>134</v>
      </c>
      <c r="P188" s="18"/>
      <c r="Q188" s="44"/>
      <c r="R188" s="18" t="s">
        <v>690</v>
      </c>
      <c r="S188"/>
    </row>
    <row r="189" ht="93.75" spans="1:19">
      <c r="A189" s="18">
        <v>185</v>
      </c>
      <c r="B189" s="33" t="s">
        <v>685</v>
      </c>
      <c r="C189" s="18" t="s">
        <v>691</v>
      </c>
      <c r="D189" s="18" t="s">
        <v>692</v>
      </c>
      <c r="E189" s="18" t="s">
        <v>25</v>
      </c>
      <c r="F189" s="18" t="s">
        <v>26</v>
      </c>
      <c r="G189" s="18" t="s">
        <v>693</v>
      </c>
      <c r="H189" s="18" t="s">
        <v>694</v>
      </c>
      <c r="I189" s="18" t="s">
        <v>83</v>
      </c>
      <c r="J189" s="31">
        <v>1</v>
      </c>
      <c r="K189" s="33" t="s">
        <v>695</v>
      </c>
      <c r="L189" s="18" t="s">
        <v>43</v>
      </c>
      <c r="M189" s="18" t="s">
        <v>32</v>
      </c>
      <c r="N189" s="18" t="s">
        <v>33</v>
      </c>
      <c r="O189" s="18" t="s">
        <v>134</v>
      </c>
      <c r="P189" s="18"/>
      <c r="Q189" s="44"/>
      <c r="R189" s="18" t="s">
        <v>696</v>
      </c>
      <c r="S189"/>
    </row>
    <row r="190" ht="206.25" spans="1:19">
      <c r="A190" s="18">
        <v>186</v>
      </c>
      <c r="B190" s="33" t="s">
        <v>685</v>
      </c>
      <c r="C190" s="18" t="s">
        <v>697</v>
      </c>
      <c r="D190" s="18" t="s">
        <v>698</v>
      </c>
      <c r="E190" s="18" t="s">
        <v>25</v>
      </c>
      <c r="F190" s="18" t="s">
        <v>26</v>
      </c>
      <c r="G190" s="18" t="s">
        <v>699</v>
      </c>
      <c r="H190" s="18" t="s">
        <v>700</v>
      </c>
      <c r="I190" s="18" t="s">
        <v>83</v>
      </c>
      <c r="J190" s="31">
        <v>1</v>
      </c>
      <c r="K190" s="33" t="s">
        <v>701</v>
      </c>
      <c r="L190" s="18" t="s">
        <v>43</v>
      </c>
      <c r="M190" s="18" t="s">
        <v>32</v>
      </c>
      <c r="N190" s="18" t="s">
        <v>33</v>
      </c>
      <c r="O190" s="18" t="s">
        <v>134</v>
      </c>
      <c r="P190" s="18" t="s">
        <v>702</v>
      </c>
      <c r="Q190" s="44"/>
      <c r="R190" s="18" t="s">
        <v>703</v>
      </c>
      <c r="S190"/>
    </row>
    <row r="191" ht="56.25" spans="1:19">
      <c r="A191" s="18">
        <v>187</v>
      </c>
      <c r="B191" s="33" t="s">
        <v>685</v>
      </c>
      <c r="C191" s="18" t="s">
        <v>704</v>
      </c>
      <c r="D191" s="18" t="s">
        <v>705</v>
      </c>
      <c r="E191" s="18" t="s">
        <v>25</v>
      </c>
      <c r="F191" s="18" t="s">
        <v>26</v>
      </c>
      <c r="G191" s="18" t="s">
        <v>706</v>
      </c>
      <c r="H191" s="18" t="s">
        <v>707</v>
      </c>
      <c r="I191" s="18" t="s">
        <v>83</v>
      </c>
      <c r="J191" s="31">
        <v>2</v>
      </c>
      <c r="K191" s="33" t="s">
        <v>84</v>
      </c>
      <c r="L191" s="18" t="s">
        <v>43</v>
      </c>
      <c r="M191" s="18" t="s">
        <v>84</v>
      </c>
      <c r="N191" s="18" t="s">
        <v>33</v>
      </c>
      <c r="O191" s="18" t="s">
        <v>134</v>
      </c>
      <c r="P191" s="18"/>
      <c r="Q191" s="44"/>
      <c r="R191" s="18" t="s">
        <v>708</v>
      </c>
      <c r="S191"/>
    </row>
    <row r="192" ht="75" spans="1:19">
      <c r="A192" s="18">
        <v>188</v>
      </c>
      <c r="B192" s="33" t="s">
        <v>685</v>
      </c>
      <c r="C192" s="24" t="s">
        <v>709</v>
      </c>
      <c r="D192" s="24" t="s">
        <v>710</v>
      </c>
      <c r="E192" s="24" t="str">
        <f>VLOOKUP(D192,[1]Sheet1!$D$22:$F$329,2,FALSE)</f>
        <v>公益一类</v>
      </c>
      <c r="F192" s="18" t="str">
        <f>VLOOKUP(D192,[1]Sheet1!$D$174:$F$329,3,FALSE)</f>
        <v>财政差额拨款</v>
      </c>
      <c r="G192" s="18" t="s">
        <v>711</v>
      </c>
      <c r="H192" s="18" t="s">
        <v>712</v>
      </c>
      <c r="I192" s="24" t="s">
        <v>29</v>
      </c>
      <c r="J192" s="31">
        <v>1</v>
      </c>
      <c r="K192" s="19" t="s">
        <v>713</v>
      </c>
      <c r="L192" s="20" t="s">
        <v>43</v>
      </c>
      <c r="M192" s="18" t="s">
        <v>84</v>
      </c>
      <c r="N192" s="18" t="s">
        <v>33</v>
      </c>
      <c r="O192" s="18" t="s">
        <v>34</v>
      </c>
      <c r="P192" s="18" t="s">
        <v>714</v>
      </c>
      <c r="Q192" s="45" t="s">
        <v>58</v>
      </c>
      <c r="R192" s="18">
        <v>13836534182</v>
      </c>
      <c r="S192"/>
    </row>
    <row r="193" ht="56.25" spans="1:19">
      <c r="A193" s="18">
        <v>189</v>
      </c>
      <c r="B193" s="33" t="s">
        <v>685</v>
      </c>
      <c r="C193" s="24" t="s">
        <v>709</v>
      </c>
      <c r="D193" s="24" t="s">
        <v>715</v>
      </c>
      <c r="E193" s="24" t="str">
        <f>VLOOKUP(D193,[1]Sheet1!$D$22:$F$329,2,FALSE)</f>
        <v>公益一类</v>
      </c>
      <c r="F193" s="18" t="str">
        <f>VLOOKUP(D193,[1]Sheet1!$D$174:$F$329,3,FALSE)</f>
        <v>财政差额拨款</v>
      </c>
      <c r="G193" s="18" t="s">
        <v>711</v>
      </c>
      <c r="H193" s="18" t="s">
        <v>716</v>
      </c>
      <c r="I193" s="24" t="s">
        <v>29</v>
      </c>
      <c r="J193" s="31">
        <v>1</v>
      </c>
      <c r="K193" s="19" t="s">
        <v>717</v>
      </c>
      <c r="L193" s="20" t="s">
        <v>43</v>
      </c>
      <c r="M193" s="18" t="s">
        <v>84</v>
      </c>
      <c r="N193" s="18" t="s">
        <v>33</v>
      </c>
      <c r="O193" s="18" t="s">
        <v>34</v>
      </c>
      <c r="P193" s="18" t="s">
        <v>718</v>
      </c>
      <c r="Q193" s="45" t="s">
        <v>58</v>
      </c>
      <c r="R193" s="18">
        <v>18646731258</v>
      </c>
      <c r="S193"/>
    </row>
    <row r="194" ht="93.75" spans="1:19">
      <c r="A194" s="18">
        <v>190</v>
      </c>
      <c r="B194" s="33" t="s">
        <v>685</v>
      </c>
      <c r="C194" s="18" t="s">
        <v>709</v>
      </c>
      <c r="D194" s="18" t="s">
        <v>719</v>
      </c>
      <c r="E194" s="18" t="s">
        <v>25</v>
      </c>
      <c r="F194" s="18" t="s">
        <v>26</v>
      </c>
      <c r="G194" s="18" t="s">
        <v>711</v>
      </c>
      <c r="H194" s="18" t="s">
        <v>720</v>
      </c>
      <c r="I194" s="18" t="s">
        <v>83</v>
      </c>
      <c r="J194" s="31">
        <v>1</v>
      </c>
      <c r="K194" s="33" t="s">
        <v>721</v>
      </c>
      <c r="L194" s="18" t="s">
        <v>43</v>
      </c>
      <c r="M194" s="18" t="s">
        <v>32</v>
      </c>
      <c r="N194" s="18" t="s">
        <v>33</v>
      </c>
      <c r="O194" s="18" t="s">
        <v>134</v>
      </c>
      <c r="P194" s="18" t="s">
        <v>722</v>
      </c>
      <c r="Q194" s="45" t="s">
        <v>58</v>
      </c>
      <c r="R194" s="18" t="s">
        <v>723</v>
      </c>
      <c r="S194"/>
    </row>
    <row r="195" ht="75" spans="1:19">
      <c r="A195" s="18">
        <v>191</v>
      </c>
      <c r="B195" s="33" t="s">
        <v>685</v>
      </c>
      <c r="C195" s="24" t="s">
        <v>709</v>
      </c>
      <c r="D195" s="24" t="s">
        <v>724</v>
      </c>
      <c r="E195" s="24" t="str">
        <f>VLOOKUP(D195,[1]Sheet1!$D$22:$F$329,2,FALSE)</f>
        <v>公益一类</v>
      </c>
      <c r="F195" s="18" t="str">
        <f>VLOOKUP(D195,[1]Sheet1!$D$174:$F$329,3,FALSE)</f>
        <v>财政差额拨款</v>
      </c>
      <c r="G195" s="18" t="s">
        <v>711</v>
      </c>
      <c r="H195" s="18" t="s">
        <v>725</v>
      </c>
      <c r="I195" s="24" t="s">
        <v>29</v>
      </c>
      <c r="J195" s="31">
        <v>2</v>
      </c>
      <c r="K195" s="19" t="s">
        <v>713</v>
      </c>
      <c r="L195" s="20" t="s">
        <v>43</v>
      </c>
      <c r="M195" s="18" t="s">
        <v>84</v>
      </c>
      <c r="N195" s="18" t="s">
        <v>33</v>
      </c>
      <c r="O195" s="18" t="s">
        <v>34</v>
      </c>
      <c r="P195" s="18" t="s">
        <v>714</v>
      </c>
      <c r="Q195" s="45" t="s">
        <v>58</v>
      </c>
      <c r="R195" s="18">
        <v>18646765557</v>
      </c>
      <c r="S195"/>
    </row>
    <row r="196" ht="112.5" spans="1:19">
      <c r="A196" s="18">
        <v>192</v>
      </c>
      <c r="B196" s="33" t="s">
        <v>685</v>
      </c>
      <c r="C196" s="18" t="s">
        <v>726</v>
      </c>
      <c r="D196" s="18" t="s">
        <v>727</v>
      </c>
      <c r="E196" s="18" t="s">
        <v>25</v>
      </c>
      <c r="F196" s="18" t="s">
        <v>26</v>
      </c>
      <c r="G196" s="18" t="s">
        <v>728</v>
      </c>
      <c r="H196" s="18" t="s">
        <v>729</v>
      </c>
      <c r="I196" s="18" t="s">
        <v>83</v>
      </c>
      <c r="J196" s="31">
        <v>1</v>
      </c>
      <c r="K196" s="33" t="s">
        <v>730</v>
      </c>
      <c r="L196" s="18" t="s">
        <v>43</v>
      </c>
      <c r="M196" s="18" t="s">
        <v>32</v>
      </c>
      <c r="N196" s="18" t="s">
        <v>33</v>
      </c>
      <c r="O196" s="18" t="s">
        <v>134</v>
      </c>
      <c r="P196" s="18" t="s">
        <v>722</v>
      </c>
      <c r="Q196" s="44"/>
      <c r="R196" s="18" t="s">
        <v>731</v>
      </c>
      <c r="S196"/>
    </row>
    <row r="197" ht="56.25" spans="1:19">
      <c r="A197" s="18">
        <v>193</v>
      </c>
      <c r="B197" s="33" t="s">
        <v>685</v>
      </c>
      <c r="C197" s="18" t="s">
        <v>732</v>
      </c>
      <c r="D197" s="18" t="s">
        <v>733</v>
      </c>
      <c r="E197" s="18" t="s">
        <v>25</v>
      </c>
      <c r="F197" s="18" t="s">
        <v>26</v>
      </c>
      <c r="G197" s="18" t="s">
        <v>734</v>
      </c>
      <c r="H197" s="18" t="s">
        <v>735</v>
      </c>
      <c r="I197" s="18" t="s">
        <v>83</v>
      </c>
      <c r="J197" s="31">
        <v>1</v>
      </c>
      <c r="K197" s="58" t="s">
        <v>736</v>
      </c>
      <c r="L197" s="18" t="s">
        <v>43</v>
      </c>
      <c r="M197" s="18" t="s">
        <v>32</v>
      </c>
      <c r="N197" s="18" t="s">
        <v>33</v>
      </c>
      <c r="O197" s="18" t="s">
        <v>134</v>
      </c>
      <c r="P197" s="18"/>
      <c r="Q197" s="44"/>
      <c r="R197" s="18" t="s">
        <v>737</v>
      </c>
      <c r="S197"/>
    </row>
    <row r="198" ht="56.25" spans="1:19">
      <c r="A198" s="18">
        <v>194</v>
      </c>
      <c r="B198" s="33" t="s">
        <v>685</v>
      </c>
      <c r="C198" s="24" t="s">
        <v>738</v>
      </c>
      <c r="D198" s="24" t="s">
        <v>739</v>
      </c>
      <c r="E198" s="24" t="str">
        <f>VLOOKUP(D198,[1]Sheet1!$D$22:$F$329,2,FALSE)</f>
        <v>公益二类</v>
      </c>
      <c r="F198" s="18" t="str">
        <f>VLOOKUP(D198,[1]Sheet1!$D$174:$F$329,3,FALSE)</f>
        <v>财政差额拨款</v>
      </c>
      <c r="G198" s="18" t="s">
        <v>740</v>
      </c>
      <c r="H198" s="18" t="s">
        <v>741</v>
      </c>
      <c r="I198" s="24" t="s">
        <v>83</v>
      </c>
      <c r="J198" s="31">
        <v>2</v>
      </c>
      <c r="K198" s="39" t="s">
        <v>742</v>
      </c>
      <c r="L198" s="20" t="s">
        <v>43</v>
      </c>
      <c r="M198" s="18" t="s">
        <v>84</v>
      </c>
      <c r="N198" s="18" t="s">
        <v>33</v>
      </c>
      <c r="O198" s="18" t="s">
        <v>34</v>
      </c>
      <c r="P198" s="18"/>
      <c r="Q198" s="44"/>
      <c r="R198" s="18" t="s">
        <v>743</v>
      </c>
      <c r="S198"/>
    </row>
    <row r="199" ht="56.25" spans="1:19">
      <c r="A199" s="18">
        <v>195</v>
      </c>
      <c r="B199" s="33" t="s">
        <v>685</v>
      </c>
      <c r="C199" s="24" t="s">
        <v>738</v>
      </c>
      <c r="D199" s="24" t="s">
        <v>739</v>
      </c>
      <c r="E199" s="24" t="str">
        <f>VLOOKUP(D199,[1]Sheet1!$D$22:$F$329,2,FALSE)</f>
        <v>公益二类</v>
      </c>
      <c r="F199" s="18" t="str">
        <f>VLOOKUP(D199,[1]Sheet1!$D$174:$F$329,3,FALSE)</f>
        <v>财政差额拨款</v>
      </c>
      <c r="G199" s="18" t="s">
        <v>740</v>
      </c>
      <c r="H199" s="18" t="s">
        <v>744</v>
      </c>
      <c r="I199" s="24" t="s">
        <v>83</v>
      </c>
      <c r="J199" s="31">
        <v>2</v>
      </c>
      <c r="K199" s="39" t="s">
        <v>742</v>
      </c>
      <c r="L199" s="20" t="s">
        <v>43</v>
      </c>
      <c r="M199" s="18" t="s">
        <v>84</v>
      </c>
      <c r="N199" s="18" t="s">
        <v>33</v>
      </c>
      <c r="O199" s="18" t="s">
        <v>34</v>
      </c>
      <c r="P199" s="18" t="s">
        <v>745</v>
      </c>
      <c r="Q199" s="44"/>
      <c r="R199" s="18" t="s">
        <v>743</v>
      </c>
      <c r="S199"/>
    </row>
    <row r="200" ht="56.25" spans="1:19">
      <c r="A200" s="18">
        <v>196</v>
      </c>
      <c r="B200" s="33" t="s">
        <v>685</v>
      </c>
      <c r="C200" s="18" t="s">
        <v>746</v>
      </c>
      <c r="D200" s="18" t="s">
        <v>747</v>
      </c>
      <c r="E200" s="18" t="s">
        <v>25</v>
      </c>
      <c r="F200" s="18" t="s">
        <v>26</v>
      </c>
      <c r="G200" s="18" t="s">
        <v>748</v>
      </c>
      <c r="H200" s="18" t="s">
        <v>749</v>
      </c>
      <c r="I200" s="18" t="s">
        <v>83</v>
      </c>
      <c r="J200" s="31">
        <v>1</v>
      </c>
      <c r="K200" s="33" t="s">
        <v>84</v>
      </c>
      <c r="L200" s="18" t="s">
        <v>43</v>
      </c>
      <c r="M200" s="18" t="s">
        <v>32</v>
      </c>
      <c r="N200" s="18" t="s">
        <v>33</v>
      </c>
      <c r="O200" s="18" t="s">
        <v>134</v>
      </c>
      <c r="P200" s="18"/>
      <c r="Q200" s="44"/>
      <c r="R200" s="18" t="s">
        <v>750</v>
      </c>
      <c r="S200"/>
    </row>
    <row r="201" s="2" customFormat="1" ht="75" spans="1:38">
      <c r="A201" s="18">
        <v>197</v>
      </c>
      <c r="B201" s="33" t="s">
        <v>685</v>
      </c>
      <c r="C201" s="18" t="s">
        <v>751</v>
      </c>
      <c r="D201" s="18" t="s">
        <v>752</v>
      </c>
      <c r="E201" s="18" t="s">
        <v>96</v>
      </c>
      <c r="F201" s="18" t="s">
        <v>239</v>
      </c>
      <c r="G201" s="18" t="s">
        <v>753</v>
      </c>
      <c r="H201" s="18" t="s">
        <v>754</v>
      </c>
      <c r="I201" s="18" t="s">
        <v>474</v>
      </c>
      <c r="J201" s="59">
        <v>1</v>
      </c>
      <c r="K201" s="33" t="s">
        <v>755</v>
      </c>
      <c r="L201" s="18" t="s">
        <v>43</v>
      </c>
      <c r="M201" s="18" t="s">
        <v>32</v>
      </c>
      <c r="N201" s="18" t="s">
        <v>33</v>
      </c>
      <c r="O201" s="18" t="s">
        <v>134</v>
      </c>
      <c r="P201" s="18" t="s">
        <v>756</v>
      </c>
      <c r="Q201" s="44"/>
      <c r="R201" s="18" t="s">
        <v>757</v>
      </c>
      <c r="T201" s="7"/>
      <c r="U201" s="7"/>
      <c r="V201" s="7"/>
      <c r="W201" s="7"/>
      <c r="X201" s="7"/>
      <c r="Y201" s="7"/>
      <c r="Z201" s="7"/>
      <c r="AA201" s="7"/>
      <c r="AB201" s="7"/>
      <c r="AC201" s="7"/>
      <c r="AD201" s="7"/>
      <c r="AE201" s="7"/>
      <c r="AF201" s="7"/>
      <c r="AG201" s="7"/>
      <c r="AH201" s="7"/>
      <c r="AI201" s="7"/>
      <c r="AJ201" s="7"/>
      <c r="AK201" s="7"/>
      <c r="AL201" s="7"/>
    </row>
    <row r="202" ht="112.5" spans="1:19">
      <c r="A202" s="18">
        <v>198</v>
      </c>
      <c r="B202" s="33" t="s">
        <v>685</v>
      </c>
      <c r="C202" s="18" t="s">
        <v>751</v>
      </c>
      <c r="D202" s="18" t="s">
        <v>758</v>
      </c>
      <c r="E202" s="18" t="s">
        <v>96</v>
      </c>
      <c r="F202" s="18" t="s">
        <v>239</v>
      </c>
      <c r="G202" s="18" t="s">
        <v>753</v>
      </c>
      <c r="H202" s="18" t="s">
        <v>759</v>
      </c>
      <c r="I202" s="18" t="s">
        <v>474</v>
      </c>
      <c r="J202" s="31">
        <v>1</v>
      </c>
      <c r="K202" s="33" t="s">
        <v>760</v>
      </c>
      <c r="L202" s="18" t="s">
        <v>43</v>
      </c>
      <c r="M202" s="18"/>
      <c r="N202" s="18" t="s">
        <v>33</v>
      </c>
      <c r="O202" s="18" t="s">
        <v>134</v>
      </c>
      <c r="P202" s="18" t="s">
        <v>761</v>
      </c>
      <c r="Q202" s="44"/>
      <c r="R202" s="18" t="s">
        <v>762</v>
      </c>
      <c r="S202"/>
    </row>
    <row r="203" ht="93.75" spans="1:19">
      <c r="A203" s="18">
        <v>199</v>
      </c>
      <c r="B203" s="33" t="s">
        <v>685</v>
      </c>
      <c r="C203" s="18" t="s">
        <v>751</v>
      </c>
      <c r="D203" s="18" t="s">
        <v>758</v>
      </c>
      <c r="E203" s="18" t="s">
        <v>96</v>
      </c>
      <c r="F203" s="18" t="s">
        <v>239</v>
      </c>
      <c r="G203" s="18" t="s">
        <v>753</v>
      </c>
      <c r="H203" s="18" t="s">
        <v>763</v>
      </c>
      <c r="I203" s="18" t="s">
        <v>474</v>
      </c>
      <c r="J203" s="31">
        <v>1</v>
      </c>
      <c r="K203" s="33" t="s">
        <v>764</v>
      </c>
      <c r="L203" s="18" t="s">
        <v>43</v>
      </c>
      <c r="M203" s="18"/>
      <c r="N203" s="18" t="s">
        <v>33</v>
      </c>
      <c r="O203" s="18" t="s">
        <v>134</v>
      </c>
      <c r="P203" s="18" t="s">
        <v>756</v>
      </c>
      <c r="Q203" s="44"/>
      <c r="R203" s="18" t="s">
        <v>762</v>
      </c>
      <c r="S203"/>
    </row>
    <row r="204" ht="112.5" spans="1:19">
      <c r="A204" s="18">
        <v>200</v>
      </c>
      <c r="B204" s="33" t="s">
        <v>685</v>
      </c>
      <c r="C204" s="18" t="s">
        <v>751</v>
      </c>
      <c r="D204" s="18" t="s">
        <v>765</v>
      </c>
      <c r="E204" s="18" t="s">
        <v>25</v>
      </c>
      <c r="F204" s="18" t="s">
        <v>26</v>
      </c>
      <c r="G204" s="18" t="s">
        <v>753</v>
      </c>
      <c r="H204" s="18" t="s">
        <v>766</v>
      </c>
      <c r="I204" s="18" t="s">
        <v>469</v>
      </c>
      <c r="J204" s="31">
        <v>3</v>
      </c>
      <c r="K204" s="33" t="s">
        <v>767</v>
      </c>
      <c r="L204" s="18" t="s">
        <v>43</v>
      </c>
      <c r="M204" s="18" t="s">
        <v>32</v>
      </c>
      <c r="N204" s="18" t="s">
        <v>33</v>
      </c>
      <c r="O204" s="18" t="s">
        <v>134</v>
      </c>
      <c r="P204" s="18" t="s">
        <v>768</v>
      </c>
      <c r="Q204" s="44"/>
      <c r="R204" s="18" t="s">
        <v>769</v>
      </c>
      <c r="S204"/>
    </row>
    <row r="205" ht="168.75" spans="1:19">
      <c r="A205" s="18">
        <v>201</v>
      </c>
      <c r="B205" s="33" t="s">
        <v>685</v>
      </c>
      <c r="C205" s="18" t="s">
        <v>751</v>
      </c>
      <c r="D205" s="18" t="s">
        <v>765</v>
      </c>
      <c r="E205" s="18" t="s">
        <v>25</v>
      </c>
      <c r="F205" s="18" t="s">
        <v>26</v>
      </c>
      <c r="G205" s="18" t="s">
        <v>753</v>
      </c>
      <c r="H205" s="18" t="s">
        <v>770</v>
      </c>
      <c r="I205" s="18" t="s">
        <v>464</v>
      </c>
      <c r="J205" s="31">
        <v>3</v>
      </c>
      <c r="K205" s="33" t="s">
        <v>771</v>
      </c>
      <c r="L205" s="18" t="s">
        <v>43</v>
      </c>
      <c r="M205" s="18" t="s">
        <v>32</v>
      </c>
      <c r="N205" s="18" t="s">
        <v>33</v>
      </c>
      <c r="O205" s="18" t="s">
        <v>134</v>
      </c>
      <c r="P205" s="18" t="s">
        <v>768</v>
      </c>
      <c r="Q205" s="44"/>
      <c r="R205" s="18" t="s">
        <v>769</v>
      </c>
      <c r="S205"/>
    </row>
    <row r="206" ht="112.5" spans="1:19">
      <c r="A206" s="18">
        <v>202</v>
      </c>
      <c r="B206" s="33" t="s">
        <v>685</v>
      </c>
      <c r="C206" s="18" t="s">
        <v>772</v>
      </c>
      <c r="D206" s="18" t="s">
        <v>773</v>
      </c>
      <c r="E206" s="18" t="s">
        <v>25</v>
      </c>
      <c r="F206" s="18" t="s">
        <v>26</v>
      </c>
      <c r="G206" s="18" t="s">
        <v>774</v>
      </c>
      <c r="H206" s="18" t="s">
        <v>775</v>
      </c>
      <c r="I206" s="18" t="s">
        <v>83</v>
      </c>
      <c r="J206" s="31">
        <v>2</v>
      </c>
      <c r="K206" s="33" t="s">
        <v>776</v>
      </c>
      <c r="L206" s="18" t="s">
        <v>43</v>
      </c>
      <c r="M206" s="18" t="s">
        <v>32</v>
      </c>
      <c r="N206" s="18" t="s">
        <v>33</v>
      </c>
      <c r="O206" s="18" t="s">
        <v>134</v>
      </c>
      <c r="P206" s="18"/>
      <c r="Q206" s="44"/>
      <c r="R206" s="18" t="s">
        <v>777</v>
      </c>
      <c r="S206"/>
    </row>
    <row r="207" ht="75" spans="1:19">
      <c r="A207" s="18">
        <v>203</v>
      </c>
      <c r="B207" s="33" t="s">
        <v>685</v>
      </c>
      <c r="C207" s="18" t="s">
        <v>778</v>
      </c>
      <c r="D207" s="18" t="s">
        <v>779</v>
      </c>
      <c r="E207" s="18" t="s">
        <v>25</v>
      </c>
      <c r="F207" s="18" t="s">
        <v>26</v>
      </c>
      <c r="G207" s="18" t="s">
        <v>774</v>
      </c>
      <c r="H207" s="18" t="s">
        <v>780</v>
      </c>
      <c r="I207" s="18" t="s">
        <v>83</v>
      </c>
      <c r="J207" s="31">
        <v>1</v>
      </c>
      <c r="K207" s="33" t="s">
        <v>781</v>
      </c>
      <c r="L207" s="18" t="s">
        <v>43</v>
      </c>
      <c r="M207" s="18" t="s">
        <v>32</v>
      </c>
      <c r="N207" s="18" t="s">
        <v>33</v>
      </c>
      <c r="O207" s="18" t="s">
        <v>134</v>
      </c>
      <c r="P207" s="18"/>
      <c r="Q207" s="44"/>
      <c r="R207" s="18" t="s">
        <v>777</v>
      </c>
      <c r="S207"/>
    </row>
    <row r="208" ht="75" spans="1:38">
      <c r="A208" s="18">
        <v>204</v>
      </c>
      <c r="B208" s="33" t="s">
        <v>782</v>
      </c>
      <c r="C208" s="18" t="s">
        <v>783</v>
      </c>
      <c r="D208" s="18" t="s">
        <v>784</v>
      </c>
      <c r="E208" s="18" t="s">
        <v>25</v>
      </c>
      <c r="F208" s="18" t="s">
        <v>26</v>
      </c>
      <c r="G208" s="18" t="s">
        <v>785</v>
      </c>
      <c r="H208" s="18" t="s">
        <v>786</v>
      </c>
      <c r="I208" s="18" t="s">
        <v>83</v>
      </c>
      <c r="J208" s="31">
        <v>2</v>
      </c>
      <c r="K208" s="33" t="s">
        <v>787</v>
      </c>
      <c r="L208" s="18" t="s">
        <v>43</v>
      </c>
      <c r="M208" s="18" t="s">
        <v>32</v>
      </c>
      <c r="N208" s="18" t="s">
        <v>33</v>
      </c>
      <c r="O208" s="18" t="s">
        <v>788</v>
      </c>
      <c r="P208" s="18" t="s">
        <v>789</v>
      </c>
      <c r="Q208" s="44"/>
      <c r="R208" s="18" t="s">
        <v>790</v>
      </c>
      <c r="S208"/>
      <c r="AA208" s="5"/>
      <c r="AL208" s="1"/>
    </row>
    <row r="209" ht="75" spans="1:38">
      <c r="A209" s="18">
        <v>205</v>
      </c>
      <c r="B209" s="33" t="s">
        <v>782</v>
      </c>
      <c r="C209" s="18" t="s">
        <v>791</v>
      </c>
      <c r="D209" s="18" t="s">
        <v>792</v>
      </c>
      <c r="E209" s="18" t="s">
        <v>25</v>
      </c>
      <c r="F209" s="18" t="s">
        <v>26</v>
      </c>
      <c r="G209" s="18" t="s">
        <v>793</v>
      </c>
      <c r="H209" s="18" t="s">
        <v>794</v>
      </c>
      <c r="I209" s="18" t="s">
        <v>83</v>
      </c>
      <c r="J209" s="31">
        <v>1</v>
      </c>
      <c r="K209" s="33" t="s">
        <v>795</v>
      </c>
      <c r="L209" s="18" t="s">
        <v>43</v>
      </c>
      <c r="M209" s="18" t="s">
        <v>32</v>
      </c>
      <c r="N209" s="18" t="s">
        <v>33</v>
      </c>
      <c r="O209" s="18" t="s">
        <v>34</v>
      </c>
      <c r="P209" s="18" t="s">
        <v>796</v>
      </c>
      <c r="Q209" s="44"/>
      <c r="R209" s="18" t="s">
        <v>797</v>
      </c>
      <c r="S209"/>
      <c r="AA209" s="5"/>
      <c r="AL209" s="1"/>
    </row>
    <row r="210" ht="56.25" spans="1:38">
      <c r="A210" s="18">
        <v>206</v>
      </c>
      <c r="B210" s="33" t="s">
        <v>782</v>
      </c>
      <c r="C210" s="18" t="s">
        <v>791</v>
      </c>
      <c r="D210" s="18" t="s">
        <v>798</v>
      </c>
      <c r="E210" s="18" t="s">
        <v>25</v>
      </c>
      <c r="F210" s="18" t="s">
        <v>26</v>
      </c>
      <c r="G210" s="18" t="s">
        <v>793</v>
      </c>
      <c r="H210" s="18" t="s">
        <v>799</v>
      </c>
      <c r="I210" s="18" t="s">
        <v>83</v>
      </c>
      <c r="J210" s="31">
        <v>1</v>
      </c>
      <c r="K210" s="33" t="s">
        <v>84</v>
      </c>
      <c r="L210" s="18" t="s">
        <v>43</v>
      </c>
      <c r="M210" s="18" t="s">
        <v>32</v>
      </c>
      <c r="N210" s="18" t="s">
        <v>33</v>
      </c>
      <c r="O210" s="18" t="s">
        <v>34</v>
      </c>
      <c r="P210" s="18"/>
      <c r="Q210" s="44"/>
      <c r="R210" s="18" t="s">
        <v>797</v>
      </c>
      <c r="S210"/>
      <c r="AA210" s="5"/>
      <c r="AL210" s="1"/>
    </row>
    <row r="211" ht="56.25" spans="1:38">
      <c r="A211" s="18">
        <v>207</v>
      </c>
      <c r="B211" s="33" t="s">
        <v>782</v>
      </c>
      <c r="C211" s="18" t="s">
        <v>800</v>
      </c>
      <c r="D211" s="18" t="s">
        <v>801</v>
      </c>
      <c r="E211" s="18" t="s">
        <v>25</v>
      </c>
      <c r="F211" s="18" t="s">
        <v>90</v>
      </c>
      <c r="G211" s="18" t="s">
        <v>802</v>
      </c>
      <c r="H211" s="18" t="s">
        <v>803</v>
      </c>
      <c r="I211" s="18" t="s">
        <v>83</v>
      </c>
      <c r="J211" s="31">
        <v>1</v>
      </c>
      <c r="K211" s="33" t="s">
        <v>804</v>
      </c>
      <c r="L211" s="18" t="s">
        <v>43</v>
      </c>
      <c r="M211" s="18" t="s">
        <v>84</v>
      </c>
      <c r="N211" s="18" t="s">
        <v>33</v>
      </c>
      <c r="O211" s="18" t="s">
        <v>34</v>
      </c>
      <c r="P211" s="18"/>
      <c r="Q211" s="44"/>
      <c r="R211" s="18" t="s">
        <v>805</v>
      </c>
      <c r="S211"/>
      <c r="AA211" s="5"/>
      <c r="AL211" s="1"/>
    </row>
    <row r="212" ht="56.25" spans="1:38">
      <c r="A212" s="18">
        <v>208</v>
      </c>
      <c r="B212" s="33" t="s">
        <v>782</v>
      </c>
      <c r="C212" s="18" t="s">
        <v>800</v>
      </c>
      <c r="D212" s="18" t="s">
        <v>801</v>
      </c>
      <c r="E212" s="18" t="s">
        <v>25</v>
      </c>
      <c r="F212" s="18" t="s">
        <v>90</v>
      </c>
      <c r="G212" s="18" t="s">
        <v>802</v>
      </c>
      <c r="H212" s="18" t="s">
        <v>806</v>
      </c>
      <c r="I212" s="18" t="s">
        <v>83</v>
      </c>
      <c r="J212" s="31">
        <v>1</v>
      </c>
      <c r="K212" s="33" t="s">
        <v>807</v>
      </c>
      <c r="L212" s="18" t="s">
        <v>43</v>
      </c>
      <c r="M212" s="18" t="s">
        <v>84</v>
      </c>
      <c r="N212" s="18" t="s">
        <v>33</v>
      </c>
      <c r="O212" s="18" t="s">
        <v>34</v>
      </c>
      <c r="P212" s="18"/>
      <c r="Q212" s="44"/>
      <c r="R212" s="18" t="s">
        <v>805</v>
      </c>
      <c r="S212"/>
      <c r="AA212" s="5"/>
      <c r="AL212" s="1"/>
    </row>
    <row r="213" ht="75" spans="1:38">
      <c r="A213" s="18">
        <v>209</v>
      </c>
      <c r="B213" s="33" t="s">
        <v>782</v>
      </c>
      <c r="C213" s="18" t="s">
        <v>800</v>
      </c>
      <c r="D213" s="18" t="s">
        <v>801</v>
      </c>
      <c r="E213" s="18" t="s">
        <v>25</v>
      </c>
      <c r="F213" s="18" t="s">
        <v>90</v>
      </c>
      <c r="G213" s="18" t="s">
        <v>802</v>
      </c>
      <c r="H213" s="18" t="s">
        <v>808</v>
      </c>
      <c r="I213" s="18" t="s">
        <v>83</v>
      </c>
      <c r="J213" s="31">
        <v>1</v>
      </c>
      <c r="K213" s="33" t="s">
        <v>809</v>
      </c>
      <c r="L213" s="18" t="s">
        <v>43</v>
      </c>
      <c r="M213" s="18" t="s">
        <v>84</v>
      </c>
      <c r="N213" s="18" t="s">
        <v>33</v>
      </c>
      <c r="O213" s="18" t="s">
        <v>34</v>
      </c>
      <c r="P213" s="18"/>
      <c r="Q213" s="44"/>
      <c r="R213" s="18" t="s">
        <v>805</v>
      </c>
      <c r="S213"/>
      <c r="AA213" s="5"/>
      <c r="AL213" s="1"/>
    </row>
    <row r="214" ht="75" spans="1:38">
      <c r="A214" s="18">
        <v>210</v>
      </c>
      <c r="B214" s="33" t="s">
        <v>782</v>
      </c>
      <c r="C214" s="18" t="s">
        <v>810</v>
      </c>
      <c r="D214" s="18" t="s">
        <v>811</v>
      </c>
      <c r="E214" s="18" t="s">
        <v>25</v>
      </c>
      <c r="F214" s="18" t="s">
        <v>26</v>
      </c>
      <c r="G214" s="18" t="s">
        <v>812</v>
      </c>
      <c r="H214" s="18" t="s">
        <v>813</v>
      </c>
      <c r="I214" s="18" t="s">
        <v>54</v>
      </c>
      <c r="J214" s="31">
        <v>1</v>
      </c>
      <c r="K214" s="33" t="s">
        <v>814</v>
      </c>
      <c r="L214" s="18" t="s">
        <v>43</v>
      </c>
      <c r="M214" s="18" t="s">
        <v>32</v>
      </c>
      <c r="N214" s="18" t="s">
        <v>33</v>
      </c>
      <c r="O214" s="18" t="s">
        <v>34</v>
      </c>
      <c r="P214" s="24"/>
      <c r="Q214" s="44"/>
      <c r="R214" s="18" t="s">
        <v>815</v>
      </c>
      <c r="S214"/>
      <c r="AA214" s="5"/>
      <c r="AL214" s="1"/>
    </row>
    <row r="215" ht="112.5" spans="1:38">
      <c r="A215" s="18">
        <v>211</v>
      </c>
      <c r="B215" s="33" t="s">
        <v>782</v>
      </c>
      <c r="C215" s="18" t="s">
        <v>816</v>
      </c>
      <c r="D215" s="18" t="s">
        <v>817</v>
      </c>
      <c r="E215" s="18" t="s">
        <v>96</v>
      </c>
      <c r="F215" s="18" t="s">
        <v>239</v>
      </c>
      <c r="G215" s="18" t="s">
        <v>818</v>
      </c>
      <c r="H215" s="18" t="s">
        <v>819</v>
      </c>
      <c r="I215" s="18" t="s">
        <v>54</v>
      </c>
      <c r="J215" s="31">
        <v>1</v>
      </c>
      <c r="K215" s="33" t="s">
        <v>820</v>
      </c>
      <c r="L215" s="18" t="s">
        <v>43</v>
      </c>
      <c r="M215" s="18" t="s">
        <v>84</v>
      </c>
      <c r="N215" s="18" t="s">
        <v>33</v>
      </c>
      <c r="O215" s="18" t="s">
        <v>821</v>
      </c>
      <c r="P215" s="18"/>
      <c r="Q215" s="45" t="s">
        <v>58</v>
      </c>
      <c r="R215" s="18" t="s">
        <v>822</v>
      </c>
      <c r="S215"/>
      <c r="AA215" s="5"/>
      <c r="AL215" s="1"/>
    </row>
    <row r="216" ht="112.5" spans="1:38">
      <c r="A216" s="18">
        <v>212</v>
      </c>
      <c r="B216" s="33" t="s">
        <v>782</v>
      </c>
      <c r="C216" s="18" t="s">
        <v>816</v>
      </c>
      <c r="D216" s="18" t="s">
        <v>817</v>
      </c>
      <c r="E216" s="18" t="s">
        <v>96</v>
      </c>
      <c r="F216" s="18" t="s">
        <v>239</v>
      </c>
      <c r="G216" s="18" t="s">
        <v>818</v>
      </c>
      <c r="H216" s="18" t="s">
        <v>823</v>
      </c>
      <c r="I216" s="18" t="s">
        <v>54</v>
      </c>
      <c r="J216" s="31">
        <v>1</v>
      </c>
      <c r="K216" s="33" t="s">
        <v>824</v>
      </c>
      <c r="L216" s="18" t="s">
        <v>43</v>
      </c>
      <c r="M216" s="18" t="s">
        <v>84</v>
      </c>
      <c r="N216" s="18" t="s">
        <v>33</v>
      </c>
      <c r="O216" s="18" t="s">
        <v>821</v>
      </c>
      <c r="P216" s="18"/>
      <c r="Q216" s="45" t="s">
        <v>58</v>
      </c>
      <c r="R216" s="18" t="s">
        <v>822</v>
      </c>
      <c r="S216"/>
      <c r="AA216" s="5"/>
      <c r="AL216" s="1"/>
    </row>
    <row r="217" ht="112.5" spans="1:38">
      <c r="A217" s="18">
        <v>213</v>
      </c>
      <c r="B217" s="33" t="s">
        <v>782</v>
      </c>
      <c r="C217" s="18" t="s">
        <v>816</v>
      </c>
      <c r="D217" s="18" t="s">
        <v>825</v>
      </c>
      <c r="E217" s="18" t="s">
        <v>25</v>
      </c>
      <c r="F217" s="18" t="s">
        <v>26</v>
      </c>
      <c r="G217" s="18" t="s">
        <v>818</v>
      </c>
      <c r="H217" s="18" t="s">
        <v>826</v>
      </c>
      <c r="I217" s="18" t="s">
        <v>29</v>
      </c>
      <c r="J217" s="31">
        <v>2</v>
      </c>
      <c r="K217" s="60" t="s">
        <v>827</v>
      </c>
      <c r="L217" s="18" t="s">
        <v>43</v>
      </c>
      <c r="M217" s="18" t="s">
        <v>84</v>
      </c>
      <c r="N217" s="18" t="s">
        <v>33</v>
      </c>
      <c r="O217" s="18" t="s">
        <v>821</v>
      </c>
      <c r="P217" s="18"/>
      <c r="Q217" s="45" t="s">
        <v>58</v>
      </c>
      <c r="R217" s="56" t="s">
        <v>828</v>
      </c>
      <c r="S217"/>
      <c r="AA217" s="5"/>
      <c r="AL217" s="1"/>
    </row>
    <row r="218" ht="56.25" spans="1:38">
      <c r="A218" s="18">
        <v>214</v>
      </c>
      <c r="B218" s="33" t="s">
        <v>782</v>
      </c>
      <c r="C218" s="24" t="s">
        <v>816</v>
      </c>
      <c r="D218" s="24" t="s">
        <v>829</v>
      </c>
      <c r="E218" s="24" t="str">
        <f>VLOOKUP(D218,[1]Sheet1!$D$22:$F$329,2,FALSE)</f>
        <v>公益二类</v>
      </c>
      <c r="F218" s="18" t="str">
        <f>VLOOKUP(D218,[1]Sheet1!$D$174:$F$329,3,FALSE)</f>
        <v>财政差额拨款</v>
      </c>
      <c r="G218" s="18" t="s">
        <v>818</v>
      </c>
      <c r="H218" s="18" t="s">
        <v>830</v>
      </c>
      <c r="I218" s="24" t="s">
        <v>831</v>
      </c>
      <c r="J218" s="31">
        <v>1</v>
      </c>
      <c r="K218" s="19" t="s">
        <v>832</v>
      </c>
      <c r="L218" s="20" t="s">
        <v>43</v>
      </c>
      <c r="M218" s="18" t="s">
        <v>44</v>
      </c>
      <c r="N218" s="18" t="s">
        <v>33</v>
      </c>
      <c r="O218" s="18" t="s">
        <v>34</v>
      </c>
      <c r="P218" s="18"/>
      <c r="Q218" s="45" t="s">
        <v>58</v>
      </c>
      <c r="R218" s="18" t="s">
        <v>833</v>
      </c>
      <c r="S218"/>
      <c r="AA218" s="5"/>
      <c r="AL218" s="1"/>
    </row>
    <row r="219" ht="56.25" spans="1:38">
      <c r="A219" s="18">
        <v>215</v>
      </c>
      <c r="B219" s="33" t="s">
        <v>782</v>
      </c>
      <c r="C219" s="24" t="s">
        <v>816</v>
      </c>
      <c r="D219" s="24" t="s">
        <v>829</v>
      </c>
      <c r="E219" s="24" t="str">
        <f>VLOOKUP(D219,[1]Sheet1!$D$22:$F$329,2,FALSE)</f>
        <v>公益二类</v>
      </c>
      <c r="F219" s="18" t="str">
        <f>VLOOKUP(D219,[1]Sheet1!$D$174:$F$329,3,FALSE)</f>
        <v>财政差额拨款</v>
      </c>
      <c r="G219" s="18" t="s">
        <v>818</v>
      </c>
      <c r="H219" s="18" t="s">
        <v>834</v>
      </c>
      <c r="I219" s="24" t="s">
        <v>835</v>
      </c>
      <c r="J219" s="31">
        <v>1</v>
      </c>
      <c r="K219" s="19" t="s">
        <v>215</v>
      </c>
      <c r="L219" s="20" t="s">
        <v>43</v>
      </c>
      <c r="M219" s="18" t="s">
        <v>44</v>
      </c>
      <c r="N219" s="18" t="s">
        <v>33</v>
      </c>
      <c r="O219" s="18" t="s">
        <v>34</v>
      </c>
      <c r="P219" s="18"/>
      <c r="Q219" s="45" t="s">
        <v>58</v>
      </c>
      <c r="R219" s="18" t="s">
        <v>833</v>
      </c>
      <c r="S219"/>
      <c r="AA219" s="5"/>
      <c r="AL219" s="1"/>
    </row>
    <row r="220" ht="56.25" spans="1:38">
      <c r="A220" s="18">
        <v>216</v>
      </c>
      <c r="B220" s="33" t="s">
        <v>782</v>
      </c>
      <c r="C220" s="24" t="s">
        <v>816</v>
      </c>
      <c r="D220" s="24" t="s">
        <v>829</v>
      </c>
      <c r="E220" s="24" t="str">
        <f>VLOOKUP(D220,[1]Sheet1!$D$22:$F$329,2,FALSE)</f>
        <v>公益二类</v>
      </c>
      <c r="F220" s="18" t="str">
        <f>VLOOKUP(D220,[1]Sheet1!$D$174:$F$329,3,FALSE)</f>
        <v>财政差额拨款</v>
      </c>
      <c r="G220" s="18" t="s">
        <v>818</v>
      </c>
      <c r="H220" s="18" t="s">
        <v>836</v>
      </c>
      <c r="I220" s="24" t="s">
        <v>835</v>
      </c>
      <c r="J220" s="31">
        <v>2</v>
      </c>
      <c r="K220" s="19" t="s">
        <v>215</v>
      </c>
      <c r="L220" s="20" t="s">
        <v>43</v>
      </c>
      <c r="M220" s="18" t="s">
        <v>44</v>
      </c>
      <c r="N220" s="18" t="s">
        <v>33</v>
      </c>
      <c r="O220" s="18" t="s">
        <v>34</v>
      </c>
      <c r="P220" s="18" t="s">
        <v>837</v>
      </c>
      <c r="Q220" s="45" t="s">
        <v>58</v>
      </c>
      <c r="R220" s="18" t="s">
        <v>833</v>
      </c>
      <c r="S220"/>
      <c r="AA220" s="5"/>
      <c r="AL220" s="1"/>
    </row>
    <row r="221" ht="112.5" spans="1:38">
      <c r="A221" s="18">
        <v>217</v>
      </c>
      <c r="B221" s="33" t="s">
        <v>782</v>
      </c>
      <c r="C221" s="18" t="s">
        <v>816</v>
      </c>
      <c r="D221" s="18" t="s">
        <v>829</v>
      </c>
      <c r="E221" s="18" t="s">
        <v>96</v>
      </c>
      <c r="F221" s="18" t="s">
        <v>239</v>
      </c>
      <c r="G221" s="18" t="s">
        <v>818</v>
      </c>
      <c r="H221" s="18" t="s">
        <v>838</v>
      </c>
      <c r="I221" s="18" t="s">
        <v>54</v>
      </c>
      <c r="J221" s="31">
        <v>1</v>
      </c>
      <c r="K221" s="61" t="s">
        <v>839</v>
      </c>
      <c r="L221" s="18" t="s">
        <v>43</v>
      </c>
      <c r="M221" s="18" t="s">
        <v>84</v>
      </c>
      <c r="N221" s="18" t="s">
        <v>33</v>
      </c>
      <c r="O221" s="18" t="s">
        <v>821</v>
      </c>
      <c r="P221" s="62" t="s">
        <v>840</v>
      </c>
      <c r="Q221" s="44"/>
      <c r="R221" s="62" t="s">
        <v>841</v>
      </c>
      <c r="S221"/>
      <c r="AA221" s="5"/>
      <c r="AL221" s="1"/>
    </row>
    <row r="222" ht="112.5" spans="1:38">
      <c r="A222" s="18">
        <v>218</v>
      </c>
      <c r="B222" s="33" t="s">
        <v>782</v>
      </c>
      <c r="C222" s="18" t="s">
        <v>816</v>
      </c>
      <c r="D222" s="18" t="s">
        <v>829</v>
      </c>
      <c r="E222" s="18" t="s">
        <v>96</v>
      </c>
      <c r="F222" s="18" t="s">
        <v>239</v>
      </c>
      <c r="G222" s="18" t="s">
        <v>818</v>
      </c>
      <c r="H222" s="18" t="s">
        <v>842</v>
      </c>
      <c r="I222" s="18" t="s">
        <v>54</v>
      </c>
      <c r="J222" s="31">
        <v>1</v>
      </c>
      <c r="K222" s="61" t="s">
        <v>843</v>
      </c>
      <c r="L222" s="18" t="s">
        <v>43</v>
      </c>
      <c r="M222" s="18" t="s">
        <v>84</v>
      </c>
      <c r="N222" s="18" t="s">
        <v>33</v>
      </c>
      <c r="O222" s="18" t="s">
        <v>821</v>
      </c>
      <c r="P222" s="18"/>
      <c r="Q222" s="45" t="s">
        <v>58</v>
      </c>
      <c r="R222" s="62" t="s">
        <v>841</v>
      </c>
      <c r="S222"/>
      <c r="AA222" s="5"/>
      <c r="AL222" s="1"/>
    </row>
    <row r="223" ht="112.5" spans="1:38">
      <c r="A223" s="18">
        <v>219</v>
      </c>
      <c r="B223" s="33" t="s">
        <v>782</v>
      </c>
      <c r="C223" s="18" t="s">
        <v>816</v>
      </c>
      <c r="D223" s="18" t="s">
        <v>829</v>
      </c>
      <c r="E223" s="18" t="s">
        <v>96</v>
      </c>
      <c r="F223" s="18" t="s">
        <v>239</v>
      </c>
      <c r="G223" s="18" t="s">
        <v>818</v>
      </c>
      <c r="H223" s="18" t="s">
        <v>844</v>
      </c>
      <c r="I223" s="18" t="s">
        <v>54</v>
      </c>
      <c r="J223" s="31">
        <v>1</v>
      </c>
      <c r="K223" s="61" t="s">
        <v>845</v>
      </c>
      <c r="L223" s="18" t="s">
        <v>43</v>
      </c>
      <c r="M223" s="18" t="s">
        <v>84</v>
      </c>
      <c r="N223" s="18" t="s">
        <v>33</v>
      </c>
      <c r="O223" s="18" t="s">
        <v>821</v>
      </c>
      <c r="P223" s="18"/>
      <c r="Q223" s="45" t="s">
        <v>58</v>
      </c>
      <c r="R223" s="62" t="s">
        <v>841</v>
      </c>
      <c r="S223"/>
      <c r="AA223" s="5"/>
      <c r="AL223" s="1"/>
    </row>
    <row r="224" ht="112.5" spans="1:38">
      <c r="A224" s="18">
        <v>220</v>
      </c>
      <c r="B224" s="33" t="s">
        <v>782</v>
      </c>
      <c r="C224" s="18" t="s">
        <v>816</v>
      </c>
      <c r="D224" s="18" t="s">
        <v>829</v>
      </c>
      <c r="E224" s="18" t="s">
        <v>96</v>
      </c>
      <c r="F224" s="18" t="s">
        <v>239</v>
      </c>
      <c r="G224" s="18" t="s">
        <v>818</v>
      </c>
      <c r="H224" s="18" t="s">
        <v>846</v>
      </c>
      <c r="I224" s="18" t="s">
        <v>54</v>
      </c>
      <c r="J224" s="31">
        <v>1</v>
      </c>
      <c r="K224" s="61" t="s">
        <v>847</v>
      </c>
      <c r="L224" s="18" t="s">
        <v>43</v>
      </c>
      <c r="M224" s="18" t="s">
        <v>84</v>
      </c>
      <c r="N224" s="18" t="s">
        <v>33</v>
      </c>
      <c r="O224" s="18" t="s">
        <v>821</v>
      </c>
      <c r="P224" s="62"/>
      <c r="Q224" s="45" t="s">
        <v>58</v>
      </c>
      <c r="R224" s="62" t="s">
        <v>841</v>
      </c>
      <c r="S224"/>
      <c r="AA224" s="5"/>
      <c r="AL224" s="1"/>
    </row>
    <row r="225" ht="112.5" spans="1:38">
      <c r="A225" s="18">
        <v>221</v>
      </c>
      <c r="B225" s="33" t="s">
        <v>782</v>
      </c>
      <c r="C225" s="18" t="s">
        <v>816</v>
      </c>
      <c r="D225" s="18" t="s">
        <v>829</v>
      </c>
      <c r="E225" s="18" t="s">
        <v>96</v>
      </c>
      <c r="F225" s="18" t="s">
        <v>239</v>
      </c>
      <c r="G225" s="18" t="s">
        <v>818</v>
      </c>
      <c r="H225" s="18" t="s">
        <v>848</v>
      </c>
      <c r="I225" s="18" t="s">
        <v>54</v>
      </c>
      <c r="J225" s="31">
        <v>1</v>
      </c>
      <c r="K225" s="61" t="s">
        <v>849</v>
      </c>
      <c r="L225" s="18" t="s">
        <v>43</v>
      </c>
      <c r="M225" s="18" t="s">
        <v>84</v>
      </c>
      <c r="N225" s="18" t="s">
        <v>33</v>
      </c>
      <c r="O225" s="18" t="s">
        <v>821</v>
      </c>
      <c r="P225" s="18"/>
      <c r="Q225" s="45" t="s">
        <v>58</v>
      </c>
      <c r="R225" s="62" t="s">
        <v>841</v>
      </c>
      <c r="S225"/>
      <c r="AA225" s="5"/>
      <c r="AL225" s="1"/>
    </row>
    <row r="226" ht="112.5" spans="1:38">
      <c r="A226" s="18">
        <v>222</v>
      </c>
      <c r="B226" s="33" t="s">
        <v>782</v>
      </c>
      <c r="C226" s="18" t="s">
        <v>816</v>
      </c>
      <c r="D226" s="18" t="s">
        <v>829</v>
      </c>
      <c r="E226" s="18" t="s">
        <v>96</v>
      </c>
      <c r="F226" s="18" t="s">
        <v>239</v>
      </c>
      <c r="G226" s="18" t="s">
        <v>818</v>
      </c>
      <c r="H226" s="18" t="s">
        <v>850</v>
      </c>
      <c r="I226" s="18" t="s">
        <v>54</v>
      </c>
      <c r="J226" s="31">
        <v>1</v>
      </c>
      <c r="K226" s="61" t="s">
        <v>847</v>
      </c>
      <c r="L226" s="18" t="s">
        <v>43</v>
      </c>
      <c r="M226" s="18" t="s">
        <v>32</v>
      </c>
      <c r="N226" s="18" t="s">
        <v>33</v>
      </c>
      <c r="O226" s="18" t="s">
        <v>821</v>
      </c>
      <c r="P226" s="62" t="s">
        <v>851</v>
      </c>
      <c r="Q226" s="45" t="s">
        <v>58</v>
      </c>
      <c r="R226" s="62" t="s">
        <v>841</v>
      </c>
      <c r="S226"/>
      <c r="AA226" s="5"/>
      <c r="AL226" s="1"/>
    </row>
    <row r="227" ht="112.5" spans="1:38">
      <c r="A227" s="18">
        <v>223</v>
      </c>
      <c r="B227" s="33" t="s">
        <v>782</v>
      </c>
      <c r="C227" s="18" t="s">
        <v>816</v>
      </c>
      <c r="D227" s="18" t="s">
        <v>852</v>
      </c>
      <c r="E227" s="18" t="s">
        <v>25</v>
      </c>
      <c r="F227" s="18" t="s">
        <v>239</v>
      </c>
      <c r="G227" s="18" t="s">
        <v>818</v>
      </c>
      <c r="H227" s="18" t="s">
        <v>853</v>
      </c>
      <c r="I227" s="18" t="s">
        <v>54</v>
      </c>
      <c r="J227" s="31">
        <v>3</v>
      </c>
      <c r="K227" s="33" t="s">
        <v>847</v>
      </c>
      <c r="L227" s="18" t="s">
        <v>43</v>
      </c>
      <c r="M227" s="18" t="s">
        <v>84</v>
      </c>
      <c r="N227" s="18" t="s">
        <v>33</v>
      </c>
      <c r="O227" s="18" t="s">
        <v>821</v>
      </c>
      <c r="P227" s="18"/>
      <c r="Q227" s="45" t="s">
        <v>58</v>
      </c>
      <c r="R227" s="18" t="s">
        <v>854</v>
      </c>
      <c r="S227"/>
      <c r="AA227" s="5"/>
      <c r="AL227" s="1"/>
    </row>
    <row r="228" ht="112.5" spans="1:38">
      <c r="A228" s="18">
        <v>224</v>
      </c>
      <c r="B228" s="33" t="s">
        <v>782</v>
      </c>
      <c r="C228" s="18" t="s">
        <v>816</v>
      </c>
      <c r="D228" s="18" t="s">
        <v>852</v>
      </c>
      <c r="E228" s="18" t="s">
        <v>25</v>
      </c>
      <c r="F228" s="18" t="s">
        <v>239</v>
      </c>
      <c r="G228" s="18" t="s">
        <v>818</v>
      </c>
      <c r="H228" s="18" t="s">
        <v>855</v>
      </c>
      <c r="I228" s="18" t="s">
        <v>54</v>
      </c>
      <c r="J228" s="31">
        <v>1</v>
      </c>
      <c r="K228" s="33" t="s">
        <v>856</v>
      </c>
      <c r="L228" s="18" t="s">
        <v>43</v>
      </c>
      <c r="M228" s="18" t="s">
        <v>84</v>
      </c>
      <c r="N228" s="18" t="s">
        <v>33</v>
      </c>
      <c r="O228" s="18" t="s">
        <v>821</v>
      </c>
      <c r="P228" s="18"/>
      <c r="Q228" s="45" t="s">
        <v>58</v>
      </c>
      <c r="R228" s="18" t="s">
        <v>854</v>
      </c>
      <c r="S228"/>
      <c r="AA228" s="5"/>
      <c r="AL228" s="1"/>
    </row>
    <row r="229" ht="112.5" spans="1:38">
      <c r="A229" s="18">
        <v>225</v>
      </c>
      <c r="B229" s="33" t="s">
        <v>782</v>
      </c>
      <c r="C229" s="18" t="s">
        <v>816</v>
      </c>
      <c r="D229" s="18" t="s">
        <v>857</v>
      </c>
      <c r="E229" s="18" t="s">
        <v>25</v>
      </c>
      <c r="F229" s="18" t="s">
        <v>26</v>
      </c>
      <c r="G229" s="18" t="s">
        <v>818</v>
      </c>
      <c r="H229" s="18" t="s">
        <v>858</v>
      </c>
      <c r="I229" s="18" t="s">
        <v>83</v>
      </c>
      <c r="J229" s="31">
        <v>1</v>
      </c>
      <c r="K229" s="33" t="s">
        <v>859</v>
      </c>
      <c r="L229" s="18" t="s">
        <v>43</v>
      </c>
      <c r="M229" s="18" t="s">
        <v>84</v>
      </c>
      <c r="N229" s="18" t="s">
        <v>33</v>
      </c>
      <c r="O229" s="18" t="s">
        <v>821</v>
      </c>
      <c r="P229" s="18"/>
      <c r="Q229" s="45" t="s">
        <v>58</v>
      </c>
      <c r="R229" s="56" t="s">
        <v>828</v>
      </c>
      <c r="S229"/>
      <c r="AA229" s="5"/>
      <c r="AL229" s="1"/>
    </row>
    <row r="230" ht="112.5" spans="1:38">
      <c r="A230" s="18">
        <v>226</v>
      </c>
      <c r="B230" s="33" t="s">
        <v>782</v>
      </c>
      <c r="C230" s="18" t="s">
        <v>816</v>
      </c>
      <c r="D230" s="18" t="s">
        <v>857</v>
      </c>
      <c r="E230" s="18" t="s">
        <v>25</v>
      </c>
      <c r="F230" s="18" t="s">
        <v>26</v>
      </c>
      <c r="G230" s="18" t="s">
        <v>818</v>
      </c>
      <c r="H230" s="18" t="s">
        <v>860</v>
      </c>
      <c r="I230" s="18" t="s">
        <v>83</v>
      </c>
      <c r="J230" s="31">
        <v>1</v>
      </c>
      <c r="K230" s="33" t="s">
        <v>861</v>
      </c>
      <c r="L230" s="18" t="s">
        <v>43</v>
      </c>
      <c r="M230" s="18" t="s">
        <v>84</v>
      </c>
      <c r="N230" s="18" t="s">
        <v>33</v>
      </c>
      <c r="O230" s="18" t="s">
        <v>821</v>
      </c>
      <c r="P230" s="18"/>
      <c r="Q230" s="45" t="s">
        <v>58</v>
      </c>
      <c r="R230" s="56" t="s">
        <v>828</v>
      </c>
      <c r="S230"/>
      <c r="AA230" s="5"/>
      <c r="AL230" s="1"/>
    </row>
    <row r="231" ht="112.5" spans="1:38">
      <c r="A231" s="18">
        <v>227</v>
      </c>
      <c r="B231" s="33" t="s">
        <v>782</v>
      </c>
      <c r="C231" s="18" t="s">
        <v>816</v>
      </c>
      <c r="D231" s="18" t="s">
        <v>862</v>
      </c>
      <c r="E231" s="18" t="s">
        <v>25</v>
      </c>
      <c r="F231" s="18" t="s">
        <v>239</v>
      </c>
      <c r="G231" s="18" t="s">
        <v>818</v>
      </c>
      <c r="H231" s="18" t="s">
        <v>863</v>
      </c>
      <c r="I231" s="18" t="s">
        <v>54</v>
      </c>
      <c r="J231" s="31">
        <v>1</v>
      </c>
      <c r="K231" s="33" t="s">
        <v>864</v>
      </c>
      <c r="L231" s="18" t="s">
        <v>43</v>
      </c>
      <c r="M231" s="18" t="s">
        <v>84</v>
      </c>
      <c r="N231" s="18" t="s">
        <v>33</v>
      </c>
      <c r="O231" s="18" t="s">
        <v>821</v>
      </c>
      <c r="P231" s="18"/>
      <c r="Q231" s="45" t="s">
        <v>58</v>
      </c>
      <c r="R231" s="18" t="s">
        <v>865</v>
      </c>
      <c r="S231"/>
      <c r="AA231" s="5"/>
      <c r="AL231" s="1"/>
    </row>
    <row r="232" ht="112.5" spans="1:38">
      <c r="A232" s="18">
        <v>228</v>
      </c>
      <c r="B232" s="33" t="s">
        <v>782</v>
      </c>
      <c r="C232" s="18" t="s">
        <v>816</v>
      </c>
      <c r="D232" s="18" t="s">
        <v>862</v>
      </c>
      <c r="E232" s="18" t="s">
        <v>25</v>
      </c>
      <c r="F232" s="18" t="s">
        <v>239</v>
      </c>
      <c r="G232" s="18" t="s">
        <v>818</v>
      </c>
      <c r="H232" s="18" t="s">
        <v>866</v>
      </c>
      <c r="I232" s="18" t="s">
        <v>54</v>
      </c>
      <c r="J232" s="31">
        <v>1</v>
      </c>
      <c r="K232" s="33" t="s">
        <v>867</v>
      </c>
      <c r="L232" s="18" t="s">
        <v>43</v>
      </c>
      <c r="M232" s="18" t="s">
        <v>84</v>
      </c>
      <c r="N232" s="18" t="s">
        <v>33</v>
      </c>
      <c r="O232" s="18" t="s">
        <v>821</v>
      </c>
      <c r="P232" s="18"/>
      <c r="Q232" s="45" t="s">
        <v>58</v>
      </c>
      <c r="R232" s="18" t="s">
        <v>865</v>
      </c>
      <c r="S232"/>
      <c r="AA232" s="5"/>
      <c r="AL232" s="1"/>
    </row>
    <row r="233" ht="112.5" spans="1:38">
      <c r="A233" s="18">
        <v>229</v>
      </c>
      <c r="B233" s="33" t="s">
        <v>782</v>
      </c>
      <c r="C233" s="18" t="s">
        <v>816</v>
      </c>
      <c r="D233" s="18" t="s">
        <v>862</v>
      </c>
      <c r="E233" s="18" t="s">
        <v>25</v>
      </c>
      <c r="F233" s="18" t="s">
        <v>239</v>
      </c>
      <c r="G233" s="18" t="s">
        <v>818</v>
      </c>
      <c r="H233" s="18" t="s">
        <v>868</v>
      </c>
      <c r="I233" s="18" t="s">
        <v>54</v>
      </c>
      <c r="J233" s="31">
        <v>1</v>
      </c>
      <c r="K233" s="33" t="s">
        <v>869</v>
      </c>
      <c r="L233" s="18" t="s">
        <v>43</v>
      </c>
      <c r="M233" s="18" t="s">
        <v>84</v>
      </c>
      <c r="N233" s="18" t="s">
        <v>33</v>
      </c>
      <c r="O233" s="18" t="s">
        <v>821</v>
      </c>
      <c r="P233" s="18"/>
      <c r="Q233" s="44"/>
      <c r="R233" s="18" t="s">
        <v>865</v>
      </c>
      <c r="S233"/>
      <c r="AA233" s="5"/>
      <c r="AL233" s="1"/>
    </row>
    <row r="234" ht="112.5" spans="1:38">
      <c r="A234" s="18">
        <v>230</v>
      </c>
      <c r="B234" s="33" t="s">
        <v>782</v>
      </c>
      <c r="C234" s="18" t="s">
        <v>816</v>
      </c>
      <c r="D234" s="18" t="s">
        <v>870</v>
      </c>
      <c r="E234" s="18" t="s">
        <v>25</v>
      </c>
      <c r="F234" s="18" t="s">
        <v>26</v>
      </c>
      <c r="G234" s="18" t="s">
        <v>818</v>
      </c>
      <c r="H234" s="18" t="s">
        <v>871</v>
      </c>
      <c r="I234" s="18" t="s">
        <v>83</v>
      </c>
      <c r="J234" s="31">
        <v>2</v>
      </c>
      <c r="K234" s="33" t="s">
        <v>84</v>
      </c>
      <c r="L234" s="18" t="s">
        <v>43</v>
      </c>
      <c r="M234" s="18" t="s">
        <v>84</v>
      </c>
      <c r="N234" s="18" t="s">
        <v>33</v>
      </c>
      <c r="O234" s="18" t="s">
        <v>821</v>
      </c>
      <c r="P234" s="18"/>
      <c r="Q234" s="44"/>
      <c r="R234" s="56" t="s">
        <v>828</v>
      </c>
      <c r="S234"/>
      <c r="AA234" s="5"/>
      <c r="AL234" s="1"/>
    </row>
    <row r="235" ht="112.5" spans="1:38">
      <c r="A235" s="18">
        <v>231</v>
      </c>
      <c r="B235" s="33" t="s">
        <v>782</v>
      </c>
      <c r="C235" s="18" t="s">
        <v>816</v>
      </c>
      <c r="D235" s="18" t="s">
        <v>872</v>
      </c>
      <c r="E235" s="18" t="s">
        <v>25</v>
      </c>
      <c r="F235" s="18" t="s">
        <v>239</v>
      </c>
      <c r="G235" s="18" t="s">
        <v>818</v>
      </c>
      <c r="H235" s="18" t="s">
        <v>873</v>
      </c>
      <c r="I235" s="18" t="s">
        <v>54</v>
      </c>
      <c r="J235" s="31">
        <v>1</v>
      </c>
      <c r="K235" s="33" t="s">
        <v>874</v>
      </c>
      <c r="L235" s="18" t="s">
        <v>43</v>
      </c>
      <c r="M235" s="18" t="s">
        <v>84</v>
      </c>
      <c r="N235" s="18" t="s">
        <v>33</v>
      </c>
      <c r="O235" s="18" t="s">
        <v>821</v>
      </c>
      <c r="P235" s="18"/>
      <c r="Q235" s="45" t="s">
        <v>58</v>
      </c>
      <c r="R235" s="18" t="s">
        <v>875</v>
      </c>
      <c r="S235"/>
      <c r="AA235" s="5"/>
      <c r="AL235" s="1"/>
    </row>
    <row r="236" ht="112.5" spans="1:38">
      <c r="A236" s="18">
        <v>232</v>
      </c>
      <c r="B236" s="33" t="s">
        <v>782</v>
      </c>
      <c r="C236" s="18" t="s">
        <v>816</v>
      </c>
      <c r="D236" s="18" t="s">
        <v>872</v>
      </c>
      <c r="E236" s="18" t="s">
        <v>25</v>
      </c>
      <c r="F236" s="18" t="s">
        <v>239</v>
      </c>
      <c r="G236" s="18" t="s">
        <v>818</v>
      </c>
      <c r="H236" s="18" t="s">
        <v>876</v>
      </c>
      <c r="I236" s="18" t="s">
        <v>54</v>
      </c>
      <c r="J236" s="31">
        <v>1</v>
      </c>
      <c r="K236" s="33" t="s">
        <v>877</v>
      </c>
      <c r="L236" s="18" t="s">
        <v>43</v>
      </c>
      <c r="M236" s="18" t="s">
        <v>84</v>
      </c>
      <c r="N236" s="18" t="s">
        <v>33</v>
      </c>
      <c r="O236" s="18" t="s">
        <v>821</v>
      </c>
      <c r="P236" s="18"/>
      <c r="Q236" s="45" t="s">
        <v>58</v>
      </c>
      <c r="R236" s="18" t="s">
        <v>875</v>
      </c>
      <c r="S236"/>
      <c r="AA236" s="5"/>
      <c r="AL236" s="1"/>
    </row>
    <row r="237" ht="112.5" spans="1:38">
      <c r="A237" s="18">
        <v>233</v>
      </c>
      <c r="B237" s="33" t="s">
        <v>782</v>
      </c>
      <c r="C237" s="18" t="s">
        <v>816</v>
      </c>
      <c r="D237" s="18" t="s">
        <v>872</v>
      </c>
      <c r="E237" s="18" t="s">
        <v>25</v>
      </c>
      <c r="F237" s="18" t="s">
        <v>239</v>
      </c>
      <c r="G237" s="18" t="s">
        <v>818</v>
      </c>
      <c r="H237" s="18" t="s">
        <v>878</v>
      </c>
      <c r="I237" s="18" t="s">
        <v>54</v>
      </c>
      <c r="J237" s="31">
        <v>1</v>
      </c>
      <c r="K237" s="33" t="s">
        <v>879</v>
      </c>
      <c r="L237" s="18" t="s">
        <v>43</v>
      </c>
      <c r="M237" s="18" t="s">
        <v>84</v>
      </c>
      <c r="N237" s="18" t="s">
        <v>33</v>
      </c>
      <c r="O237" s="18" t="s">
        <v>821</v>
      </c>
      <c r="P237" s="18"/>
      <c r="Q237" s="44"/>
      <c r="R237" s="18" t="s">
        <v>875</v>
      </c>
      <c r="S237"/>
      <c r="AA237" s="5"/>
      <c r="AL237" s="1"/>
    </row>
    <row r="238" ht="112.5" spans="1:38">
      <c r="A238" s="18">
        <v>234</v>
      </c>
      <c r="B238" s="33" t="s">
        <v>782</v>
      </c>
      <c r="C238" s="18" t="s">
        <v>816</v>
      </c>
      <c r="D238" s="18" t="s">
        <v>880</v>
      </c>
      <c r="E238" s="18" t="s">
        <v>25</v>
      </c>
      <c r="F238" s="18" t="s">
        <v>881</v>
      </c>
      <c r="G238" s="18" t="s">
        <v>818</v>
      </c>
      <c r="H238" s="18" t="s">
        <v>882</v>
      </c>
      <c r="I238" s="18" t="s">
        <v>54</v>
      </c>
      <c r="J238" s="31">
        <v>1</v>
      </c>
      <c r="K238" s="33" t="s">
        <v>883</v>
      </c>
      <c r="L238" s="18" t="s">
        <v>43</v>
      </c>
      <c r="M238" s="18" t="s">
        <v>84</v>
      </c>
      <c r="N238" s="18" t="s">
        <v>33</v>
      </c>
      <c r="O238" s="18" t="s">
        <v>821</v>
      </c>
      <c r="P238" s="18"/>
      <c r="Q238" s="45" t="s">
        <v>58</v>
      </c>
      <c r="R238" s="18" t="s">
        <v>884</v>
      </c>
      <c r="S238"/>
      <c r="AA238" s="5"/>
      <c r="AL238" s="1"/>
    </row>
    <row r="239" ht="112.5" spans="1:38">
      <c r="A239" s="18">
        <v>235</v>
      </c>
      <c r="B239" s="33" t="s">
        <v>782</v>
      </c>
      <c r="C239" s="18" t="s">
        <v>816</v>
      </c>
      <c r="D239" s="18" t="s">
        <v>880</v>
      </c>
      <c r="E239" s="18" t="s">
        <v>25</v>
      </c>
      <c r="F239" s="18" t="s">
        <v>881</v>
      </c>
      <c r="G239" s="18" t="s">
        <v>818</v>
      </c>
      <c r="H239" s="18" t="s">
        <v>885</v>
      </c>
      <c r="I239" s="18" t="s">
        <v>54</v>
      </c>
      <c r="J239" s="31">
        <v>1</v>
      </c>
      <c r="K239" s="33" t="s">
        <v>886</v>
      </c>
      <c r="L239" s="18" t="s">
        <v>43</v>
      </c>
      <c r="M239" s="18" t="s">
        <v>84</v>
      </c>
      <c r="N239" s="18" t="s">
        <v>33</v>
      </c>
      <c r="O239" s="18" t="s">
        <v>821</v>
      </c>
      <c r="P239" s="18"/>
      <c r="Q239" s="44"/>
      <c r="R239" s="18" t="s">
        <v>884</v>
      </c>
      <c r="S239"/>
      <c r="AA239" s="5"/>
      <c r="AL239" s="1"/>
    </row>
    <row r="240" ht="112.5" spans="1:38">
      <c r="A240" s="18">
        <v>236</v>
      </c>
      <c r="B240" s="33" t="s">
        <v>782</v>
      </c>
      <c r="C240" s="18" t="s">
        <v>816</v>
      </c>
      <c r="D240" s="18" t="s">
        <v>880</v>
      </c>
      <c r="E240" s="18" t="s">
        <v>25</v>
      </c>
      <c r="F240" s="18" t="s">
        <v>881</v>
      </c>
      <c r="G240" s="18" t="s">
        <v>818</v>
      </c>
      <c r="H240" s="18" t="s">
        <v>887</v>
      </c>
      <c r="I240" s="18" t="s">
        <v>54</v>
      </c>
      <c r="J240" s="31">
        <v>1</v>
      </c>
      <c r="K240" s="33" t="s">
        <v>888</v>
      </c>
      <c r="L240" s="18" t="s">
        <v>43</v>
      </c>
      <c r="M240" s="18" t="s">
        <v>84</v>
      </c>
      <c r="N240" s="18" t="s">
        <v>33</v>
      </c>
      <c r="O240" s="18" t="s">
        <v>821</v>
      </c>
      <c r="P240" s="18"/>
      <c r="Q240" s="45" t="s">
        <v>58</v>
      </c>
      <c r="R240" s="18" t="s">
        <v>884</v>
      </c>
      <c r="S240"/>
      <c r="AA240" s="5"/>
      <c r="AL240" s="1"/>
    </row>
    <row r="241" ht="56.25" spans="1:38">
      <c r="A241" s="18">
        <v>237</v>
      </c>
      <c r="B241" s="33" t="s">
        <v>782</v>
      </c>
      <c r="C241" s="18" t="s">
        <v>889</v>
      </c>
      <c r="D241" s="18" t="s">
        <v>890</v>
      </c>
      <c r="E241" s="18" t="s">
        <v>25</v>
      </c>
      <c r="F241" s="18" t="s">
        <v>26</v>
      </c>
      <c r="G241" s="18" t="s">
        <v>891</v>
      </c>
      <c r="H241" s="18" t="s">
        <v>892</v>
      </c>
      <c r="I241" s="18" t="s">
        <v>83</v>
      </c>
      <c r="J241" s="31">
        <v>1</v>
      </c>
      <c r="K241" s="33" t="s">
        <v>893</v>
      </c>
      <c r="L241" s="18" t="s">
        <v>43</v>
      </c>
      <c r="M241" s="18" t="s">
        <v>84</v>
      </c>
      <c r="N241" s="18" t="s">
        <v>33</v>
      </c>
      <c r="O241" s="18" t="s">
        <v>34</v>
      </c>
      <c r="P241" s="18" t="s">
        <v>894</v>
      </c>
      <c r="Q241" s="44"/>
      <c r="R241" s="24" t="s">
        <v>895</v>
      </c>
      <c r="S241"/>
      <c r="AA241" s="5"/>
      <c r="AL241" s="1"/>
    </row>
    <row r="242" ht="75" spans="1:38">
      <c r="A242" s="18">
        <v>238</v>
      </c>
      <c r="B242" s="33" t="s">
        <v>782</v>
      </c>
      <c r="C242" s="18" t="s">
        <v>889</v>
      </c>
      <c r="D242" s="18" t="s">
        <v>890</v>
      </c>
      <c r="E242" s="18" t="s">
        <v>25</v>
      </c>
      <c r="F242" s="18" t="s">
        <v>26</v>
      </c>
      <c r="G242" s="18" t="s">
        <v>891</v>
      </c>
      <c r="H242" s="18" t="s">
        <v>896</v>
      </c>
      <c r="I242" s="18" t="s">
        <v>83</v>
      </c>
      <c r="J242" s="31">
        <v>1</v>
      </c>
      <c r="K242" s="33" t="s">
        <v>897</v>
      </c>
      <c r="L242" s="18" t="s">
        <v>43</v>
      </c>
      <c r="M242" s="18" t="s">
        <v>32</v>
      </c>
      <c r="N242" s="18" t="s">
        <v>33</v>
      </c>
      <c r="O242" s="18" t="s">
        <v>34</v>
      </c>
      <c r="P242" s="18" t="s">
        <v>898</v>
      </c>
      <c r="Q242" s="44"/>
      <c r="R242" s="24" t="s">
        <v>895</v>
      </c>
      <c r="S242"/>
      <c r="AA242" s="5"/>
      <c r="AL242" s="1"/>
    </row>
    <row r="243" ht="56.25" spans="1:38">
      <c r="A243" s="18">
        <v>239</v>
      </c>
      <c r="B243" s="33" t="s">
        <v>782</v>
      </c>
      <c r="C243" s="24" t="s">
        <v>899</v>
      </c>
      <c r="D243" s="24" t="s">
        <v>900</v>
      </c>
      <c r="E243" s="24" t="str">
        <f>VLOOKUP(D243,[1]Sheet1!$D$22:$F$329,2,FALSE)</f>
        <v>公益一类</v>
      </c>
      <c r="F243" s="18" t="str">
        <f>VLOOKUP(D243,[1]Sheet1!$D$174:$F$329,3,FALSE)</f>
        <v>财政全额拨款</v>
      </c>
      <c r="G243" s="18" t="s">
        <v>901</v>
      </c>
      <c r="H243" s="18" t="s">
        <v>902</v>
      </c>
      <c r="I243" s="24" t="s">
        <v>61</v>
      </c>
      <c r="J243" s="31">
        <v>1</v>
      </c>
      <c r="K243" s="19" t="s">
        <v>903</v>
      </c>
      <c r="L243" s="20" t="s">
        <v>43</v>
      </c>
      <c r="M243" s="18" t="s">
        <v>84</v>
      </c>
      <c r="N243" s="18" t="s">
        <v>33</v>
      </c>
      <c r="O243" s="18" t="s">
        <v>34</v>
      </c>
      <c r="P243" s="18"/>
      <c r="Q243" s="44"/>
      <c r="R243" s="18">
        <v>15246268887</v>
      </c>
      <c r="S243"/>
      <c r="AA243" s="5"/>
      <c r="AL243" s="1"/>
    </row>
    <row r="244" ht="56.25" spans="1:38">
      <c r="A244" s="18">
        <v>240</v>
      </c>
      <c r="B244" s="33" t="s">
        <v>782</v>
      </c>
      <c r="C244" s="24" t="s">
        <v>899</v>
      </c>
      <c r="D244" s="24" t="s">
        <v>904</v>
      </c>
      <c r="E244" s="24" t="str">
        <f>VLOOKUP(D244,[1]Sheet1!$D$22:$F$329,2,FALSE)</f>
        <v>公益一类</v>
      </c>
      <c r="F244" s="18" t="str">
        <f>VLOOKUP(D244,[1]Sheet1!$D$174:$F$329,3,FALSE)</f>
        <v>财政全额拨款</v>
      </c>
      <c r="G244" s="18" t="s">
        <v>901</v>
      </c>
      <c r="H244" s="18" t="s">
        <v>905</v>
      </c>
      <c r="I244" s="24" t="s">
        <v>61</v>
      </c>
      <c r="J244" s="31">
        <v>2</v>
      </c>
      <c r="K244" s="19" t="s">
        <v>906</v>
      </c>
      <c r="L244" s="20" t="s">
        <v>43</v>
      </c>
      <c r="M244" s="18" t="s">
        <v>84</v>
      </c>
      <c r="N244" s="18" t="s">
        <v>33</v>
      </c>
      <c r="O244" s="18" t="s">
        <v>34</v>
      </c>
      <c r="P244" s="18"/>
      <c r="Q244" s="44"/>
      <c r="R244" s="18">
        <v>15246268887</v>
      </c>
      <c r="S244"/>
      <c r="AA244" s="5"/>
      <c r="AL244" s="1"/>
    </row>
    <row r="245" ht="131.25" spans="1:38">
      <c r="A245" s="18">
        <v>241</v>
      </c>
      <c r="B245" s="33" t="s">
        <v>782</v>
      </c>
      <c r="C245" s="24" t="s">
        <v>907</v>
      </c>
      <c r="D245" s="24" t="s">
        <v>908</v>
      </c>
      <c r="E245" s="24" t="str">
        <f>VLOOKUP(D245,[1]Sheet1!$D$22:$F$329,2,FALSE)</f>
        <v>公益一类</v>
      </c>
      <c r="F245" s="18" t="str">
        <f>VLOOKUP(D245,[1]Sheet1!$D$174:$F$329,3,FALSE)</f>
        <v>财政全额拨款</v>
      </c>
      <c r="G245" s="18" t="s">
        <v>909</v>
      </c>
      <c r="H245" s="18" t="s">
        <v>910</v>
      </c>
      <c r="I245" s="24" t="s">
        <v>911</v>
      </c>
      <c r="J245" s="31">
        <v>1</v>
      </c>
      <c r="K245" s="19" t="s">
        <v>912</v>
      </c>
      <c r="L245" s="20" t="s">
        <v>43</v>
      </c>
      <c r="M245" s="18" t="s">
        <v>44</v>
      </c>
      <c r="N245" s="18" t="s">
        <v>33</v>
      </c>
      <c r="O245" s="18" t="s">
        <v>34</v>
      </c>
      <c r="P245" s="18" t="s">
        <v>913</v>
      </c>
      <c r="Q245" s="44"/>
      <c r="R245" s="18">
        <v>18944672267</v>
      </c>
      <c r="S245"/>
      <c r="AA245" s="5"/>
      <c r="AL245" s="1"/>
    </row>
    <row r="246" ht="93.75" spans="1:38">
      <c r="A246" s="18">
        <v>242</v>
      </c>
      <c r="B246" s="33" t="s">
        <v>782</v>
      </c>
      <c r="C246" s="24" t="s">
        <v>907</v>
      </c>
      <c r="D246" s="24" t="s">
        <v>914</v>
      </c>
      <c r="E246" s="24" t="str">
        <f>VLOOKUP(D246,[1]Sheet1!$D$22:$F$329,2,FALSE)</f>
        <v>公益一类</v>
      </c>
      <c r="F246" s="18" t="str">
        <f>VLOOKUP(D246,[1]Sheet1!$D$174:$F$329,3,FALSE)</f>
        <v>财政全额拨款</v>
      </c>
      <c r="G246" s="18" t="s">
        <v>909</v>
      </c>
      <c r="H246" s="18" t="s">
        <v>915</v>
      </c>
      <c r="I246" s="24" t="s">
        <v>911</v>
      </c>
      <c r="J246" s="31">
        <v>1</v>
      </c>
      <c r="K246" s="19" t="s">
        <v>916</v>
      </c>
      <c r="L246" s="20" t="s">
        <v>43</v>
      </c>
      <c r="M246" s="18" t="s">
        <v>44</v>
      </c>
      <c r="N246" s="18" t="s">
        <v>33</v>
      </c>
      <c r="O246" s="18" t="s">
        <v>34</v>
      </c>
      <c r="P246" s="18" t="s">
        <v>917</v>
      </c>
      <c r="Q246" s="44"/>
      <c r="R246" s="18">
        <v>18944672267</v>
      </c>
      <c r="S246"/>
      <c r="AA246" s="5"/>
      <c r="AL246" s="1"/>
    </row>
    <row r="247" ht="243.75" spans="1:38">
      <c r="A247" s="18">
        <v>243</v>
      </c>
      <c r="B247" s="33" t="s">
        <v>782</v>
      </c>
      <c r="C247" s="18" t="s">
        <v>918</v>
      </c>
      <c r="D247" s="18" t="s">
        <v>919</v>
      </c>
      <c r="E247" s="18" t="s">
        <v>25</v>
      </c>
      <c r="F247" s="18" t="s">
        <v>26</v>
      </c>
      <c r="G247" s="18" t="s">
        <v>920</v>
      </c>
      <c r="H247" s="18" t="s">
        <v>921</v>
      </c>
      <c r="I247" s="18" t="s">
        <v>83</v>
      </c>
      <c r="J247" s="31">
        <v>1</v>
      </c>
      <c r="K247" s="33" t="s">
        <v>922</v>
      </c>
      <c r="L247" s="18" t="s">
        <v>43</v>
      </c>
      <c r="M247" s="18" t="s">
        <v>32</v>
      </c>
      <c r="N247" s="18" t="s">
        <v>33</v>
      </c>
      <c r="O247" s="24" t="s">
        <v>34</v>
      </c>
      <c r="P247" s="24"/>
      <c r="Q247" s="44"/>
      <c r="R247" s="18" t="s">
        <v>923</v>
      </c>
      <c r="S247"/>
      <c r="AA247" s="5"/>
      <c r="AL247" s="1"/>
    </row>
    <row r="248" ht="150" spans="1:38">
      <c r="A248" s="18">
        <v>244</v>
      </c>
      <c r="B248" s="33" t="s">
        <v>782</v>
      </c>
      <c r="C248" s="18" t="s">
        <v>918</v>
      </c>
      <c r="D248" s="18" t="s">
        <v>919</v>
      </c>
      <c r="E248" s="18" t="s">
        <v>25</v>
      </c>
      <c r="F248" s="18" t="s">
        <v>26</v>
      </c>
      <c r="G248" s="18" t="s">
        <v>920</v>
      </c>
      <c r="H248" s="18" t="s">
        <v>924</v>
      </c>
      <c r="I248" s="18" t="s">
        <v>83</v>
      </c>
      <c r="J248" s="31">
        <v>1</v>
      </c>
      <c r="K248" s="33" t="s">
        <v>925</v>
      </c>
      <c r="L248" s="18" t="s">
        <v>43</v>
      </c>
      <c r="M248" s="18" t="s">
        <v>32</v>
      </c>
      <c r="N248" s="18" t="s">
        <v>33</v>
      </c>
      <c r="O248" s="24" t="s">
        <v>34</v>
      </c>
      <c r="P248" s="24"/>
      <c r="Q248" s="44"/>
      <c r="R248" s="18" t="s">
        <v>923</v>
      </c>
      <c r="S248"/>
      <c r="AA248" s="5"/>
      <c r="AL248" s="1"/>
    </row>
    <row r="249" ht="112.5" spans="1:38">
      <c r="A249" s="18">
        <v>245</v>
      </c>
      <c r="B249" s="19" t="s">
        <v>926</v>
      </c>
      <c r="C249" s="20" t="s">
        <v>927</v>
      </c>
      <c r="D249" s="20" t="s">
        <v>928</v>
      </c>
      <c r="E249" s="18" t="str">
        <f>VLOOKUP(D249,[1]Sheet1!$D$34:$F$329,2,0)</f>
        <v>公益一类</v>
      </c>
      <c r="F249" s="18" t="str">
        <f>VLOOKUP(D249,[1]Sheet1!$D$32:$F$329,3,FALSE)</f>
        <v>财政全额拨款</v>
      </c>
      <c r="G249" s="18" t="s">
        <v>929</v>
      </c>
      <c r="H249" s="18" t="s">
        <v>930</v>
      </c>
      <c r="I249" s="18" t="s">
        <v>29</v>
      </c>
      <c r="J249" s="31">
        <v>1</v>
      </c>
      <c r="K249" s="63" t="s">
        <v>931</v>
      </c>
      <c r="L249" s="20" t="s">
        <v>43</v>
      </c>
      <c r="M249" s="20"/>
      <c r="N249" s="18" t="s">
        <v>33</v>
      </c>
      <c r="O249" s="20" t="s">
        <v>34</v>
      </c>
      <c r="P249" s="20"/>
      <c r="Q249" s="44"/>
      <c r="R249" s="20" t="s">
        <v>932</v>
      </c>
      <c r="S249"/>
      <c r="AA249" s="5"/>
      <c r="AL249" s="1"/>
    </row>
    <row r="250" ht="75" spans="1:38">
      <c r="A250" s="18">
        <v>246</v>
      </c>
      <c r="B250" s="19" t="s">
        <v>926</v>
      </c>
      <c r="C250" s="20" t="s">
        <v>927</v>
      </c>
      <c r="D250" s="20" t="s">
        <v>928</v>
      </c>
      <c r="E250" s="18" t="str">
        <f>VLOOKUP(D250,[1]Sheet1!$D$34:$F$329,2,0)</f>
        <v>公益一类</v>
      </c>
      <c r="F250" s="18" t="str">
        <f>VLOOKUP(D250,[1]Sheet1!$D$32:$F$329,3,FALSE)</f>
        <v>财政全额拨款</v>
      </c>
      <c r="G250" s="18" t="s">
        <v>929</v>
      </c>
      <c r="H250" s="18" t="s">
        <v>933</v>
      </c>
      <c r="I250" s="18" t="s">
        <v>29</v>
      </c>
      <c r="J250" s="31">
        <v>2</v>
      </c>
      <c r="K250" s="63" t="s">
        <v>437</v>
      </c>
      <c r="L250" s="20" t="s">
        <v>43</v>
      </c>
      <c r="M250" s="20"/>
      <c r="N250" s="18" t="s">
        <v>33</v>
      </c>
      <c r="O250" s="20" t="s">
        <v>34</v>
      </c>
      <c r="P250" s="20"/>
      <c r="Q250" s="45" t="s">
        <v>58</v>
      </c>
      <c r="R250" s="20" t="s">
        <v>932</v>
      </c>
      <c r="S250"/>
      <c r="AA250" s="5"/>
      <c r="AL250" s="1"/>
    </row>
    <row r="251" ht="56.25" spans="1:38">
      <c r="A251" s="18">
        <v>247</v>
      </c>
      <c r="B251" s="19" t="s">
        <v>926</v>
      </c>
      <c r="C251" s="20" t="s">
        <v>927</v>
      </c>
      <c r="D251" s="20" t="s">
        <v>934</v>
      </c>
      <c r="E251" s="18" t="str">
        <f>VLOOKUP(D251,[1]Sheet1!$D$34:$F$329,2,0)</f>
        <v>公益一类</v>
      </c>
      <c r="F251" s="18" t="str">
        <f>VLOOKUP(D251,[1]Sheet1!$D$32:$F$329,3,FALSE)</f>
        <v>财政全额拨款</v>
      </c>
      <c r="G251" s="18" t="s">
        <v>929</v>
      </c>
      <c r="H251" s="18" t="s">
        <v>935</v>
      </c>
      <c r="I251" s="18" t="s">
        <v>29</v>
      </c>
      <c r="J251" s="31">
        <v>1</v>
      </c>
      <c r="K251" s="63" t="s">
        <v>936</v>
      </c>
      <c r="L251" s="20" t="s">
        <v>43</v>
      </c>
      <c r="M251" s="20"/>
      <c r="N251" s="18" t="s">
        <v>33</v>
      </c>
      <c r="O251" s="20" t="s">
        <v>34</v>
      </c>
      <c r="P251" s="20"/>
      <c r="Q251" s="44"/>
      <c r="R251" s="20" t="s">
        <v>932</v>
      </c>
      <c r="S251"/>
      <c r="AA251" s="5"/>
      <c r="AL251" s="1"/>
    </row>
    <row r="252" ht="225" spans="1:38">
      <c r="A252" s="18">
        <v>248</v>
      </c>
      <c r="B252" s="19" t="s">
        <v>926</v>
      </c>
      <c r="C252" s="20" t="s">
        <v>927</v>
      </c>
      <c r="D252" s="20" t="s">
        <v>934</v>
      </c>
      <c r="E252" s="18" t="str">
        <f>VLOOKUP(D252,[1]Sheet1!$D$34:$F$329,2,0)</f>
        <v>公益一类</v>
      </c>
      <c r="F252" s="18" t="str">
        <f>VLOOKUP(D252,[1]Sheet1!$D$32:$F$329,3,FALSE)</f>
        <v>财政全额拨款</v>
      </c>
      <c r="G252" s="18" t="s">
        <v>929</v>
      </c>
      <c r="H252" s="18" t="s">
        <v>937</v>
      </c>
      <c r="I252" s="18" t="s">
        <v>29</v>
      </c>
      <c r="J252" s="31">
        <v>1</v>
      </c>
      <c r="K252" s="63" t="s">
        <v>938</v>
      </c>
      <c r="L252" s="20" t="s">
        <v>43</v>
      </c>
      <c r="M252" s="20"/>
      <c r="N252" s="18" t="s">
        <v>33</v>
      </c>
      <c r="O252" s="20" t="s">
        <v>34</v>
      </c>
      <c r="P252" s="20"/>
      <c r="Q252" s="44"/>
      <c r="R252" s="20" t="s">
        <v>932</v>
      </c>
      <c r="S252"/>
      <c r="AA252" s="5"/>
      <c r="AL252" s="1"/>
    </row>
    <row r="253" ht="56.25" spans="1:38">
      <c r="A253" s="18">
        <v>249</v>
      </c>
      <c r="B253" s="19" t="s">
        <v>926</v>
      </c>
      <c r="C253" s="20" t="s">
        <v>939</v>
      </c>
      <c r="D253" s="20" t="s">
        <v>940</v>
      </c>
      <c r="E253" s="18" t="str">
        <f>VLOOKUP(D253,[1]Sheet1!$D$34:$F$329,2,0)</f>
        <v>公益一类</v>
      </c>
      <c r="F253" s="18" t="str">
        <f>VLOOKUP(D253,[1]Sheet1!$D$32:$F$329,3,FALSE)</f>
        <v>财政全额拨款</v>
      </c>
      <c r="G253" s="18" t="s">
        <v>941</v>
      </c>
      <c r="H253" s="18" t="s">
        <v>942</v>
      </c>
      <c r="I253" s="20" t="s">
        <v>83</v>
      </c>
      <c r="J253" s="31">
        <v>1</v>
      </c>
      <c r="K253" s="19" t="s">
        <v>943</v>
      </c>
      <c r="L253" s="20" t="s">
        <v>43</v>
      </c>
      <c r="M253" s="20" t="s">
        <v>944</v>
      </c>
      <c r="N253" s="18" t="s">
        <v>33</v>
      </c>
      <c r="O253" s="20" t="s">
        <v>34</v>
      </c>
      <c r="P253" s="20"/>
      <c r="Q253" s="44"/>
      <c r="R253" s="20" t="s">
        <v>945</v>
      </c>
      <c r="S253"/>
      <c r="AA253" s="5"/>
      <c r="AL253" s="1"/>
    </row>
    <row r="254" ht="56.25" spans="1:38">
      <c r="A254" s="18">
        <v>250</v>
      </c>
      <c r="B254" s="19" t="s">
        <v>926</v>
      </c>
      <c r="C254" s="20" t="s">
        <v>939</v>
      </c>
      <c r="D254" s="20" t="s">
        <v>946</v>
      </c>
      <c r="E254" s="18" t="str">
        <f>VLOOKUP(D254,[1]Sheet1!$D$34:$F$329,2,0)</f>
        <v>公益一类</v>
      </c>
      <c r="F254" s="18" t="str">
        <f>VLOOKUP(D254,[1]Sheet1!$D$32:$F$329,3,FALSE)</f>
        <v>财政全额拨款</v>
      </c>
      <c r="G254" s="18" t="s">
        <v>941</v>
      </c>
      <c r="H254" s="18" t="s">
        <v>947</v>
      </c>
      <c r="I254" s="20" t="s">
        <v>83</v>
      </c>
      <c r="J254" s="31">
        <v>1</v>
      </c>
      <c r="K254" s="19" t="s">
        <v>84</v>
      </c>
      <c r="L254" s="20" t="s">
        <v>43</v>
      </c>
      <c r="M254" s="20" t="s">
        <v>944</v>
      </c>
      <c r="N254" s="18" t="s">
        <v>33</v>
      </c>
      <c r="O254" s="20" t="s">
        <v>34</v>
      </c>
      <c r="P254" s="20"/>
      <c r="Q254" s="44"/>
      <c r="R254" s="20" t="s">
        <v>945</v>
      </c>
      <c r="S254"/>
      <c r="AA254" s="5"/>
      <c r="AL254" s="1"/>
    </row>
    <row r="255" ht="56.25" spans="1:38">
      <c r="A255" s="18">
        <v>251</v>
      </c>
      <c r="B255" s="19" t="s">
        <v>926</v>
      </c>
      <c r="C255" s="20" t="s">
        <v>948</v>
      </c>
      <c r="D255" s="20" t="s">
        <v>949</v>
      </c>
      <c r="E255" s="18" t="str">
        <f>VLOOKUP(D255,[1]Sheet1!$D$34:$F$329,2,0)</f>
        <v>公益二类</v>
      </c>
      <c r="F255" s="18" t="str">
        <f>VLOOKUP(D255,[1]Sheet1!$D$32:$F$329,3,FALSE)</f>
        <v>财政差额拨款</v>
      </c>
      <c r="G255" s="18" t="s">
        <v>950</v>
      </c>
      <c r="H255" s="18" t="s">
        <v>951</v>
      </c>
      <c r="I255" s="20" t="s">
        <v>214</v>
      </c>
      <c r="J255" s="31">
        <v>9</v>
      </c>
      <c r="K255" s="19" t="s">
        <v>215</v>
      </c>
      <c r="L255" s="20" t="s">
        <v>43</v>
      </c>
      <c r="M255" s="20"/>
      <c r="N255" s="18" t="s">
        <v>33</v>
      </c>
      <c r="O255" s="20" t="s">
        <v>34</v>
      </c>
      <c r="P255" s="20"/>
      <c r="Q255" s="45" t="s">
        <v>58</v>
      </c>
      <c r="R255" s="20" t="s">
        <v>952</v>
      </c>
      <c r="S255"/>
      <c r="AA255" s="5"/>
      <c r="AL255" s="1"/>
    </row>
    <row r="256" ht="56.25" spans="1:38">
      <c r="A256" s="18">
        <v>252</v>
      </c>
      <c r="B256" s="19" t="s">
        <v>926</v>
      </c>
      <c r="C256" s="20" t="s">
        <v>948</v>
      </c>
      <c r="D256" s="20" t="s">
        <v>949</v>
      </c>
      <c r="E256" s="18" t="str">
        <f>VLOOKUP(D256,[1]Sheet1!$D$34:$F$329,2,0)</f>
        <v>公益二类</v>
      </c>
      <c r="F256" s="18" t="str">
        <f>VLOOKUP(D256,[1]Sheet1!$D$32:$F$329,3,FALSE)</f>
        <v>财政差额拨款</v>
      </c>
      <c r="G256" s="18" t="s">
        <v>950</v>
      </c>
      <c r="H256" s="18" t="s">
        <v>953</v>
      </c>
      <c r="I256" s="20" t="s">
        <v>214</v>
      </c>
      <c r="J256" s="31">
        <v>2</v>
      </c>
      <c r="K256" s="19" t="s">
        <v>954</v>
      </c>
      <c r="L256" s="20" t="s">
        <v>43</v>
      </c>
      <c r="M256" s="20"/>
      <c r="N256" s="18" t="s">
        <v>33</v>
      </c>
      <c r="O256" s="20" t="s">
        <v>34</v>
      </c>
      <c r="P256" s="20"/>
      <c r="Q256" s="45" t="s">
        <v>58</v>
      </c>
      <c r="R256" s="20" t="s">
        <v>952</v>
      </c>
      <c r="S256"/>
      <c r="AA256" s="5"/>
      <c r="AL256" s="1"/>
    </row>
    <row r="257" ht="56.25" spans="1:38">
      <c r="A257" s="18">
        <v>253</v>
      </c>
      <c r="B257" s="19" t="s">
        <v>926</v>
      </c>
      <c r="C257" s="20" t="s">
        <v>948</v>
      </c>
      <c r="D257" s="20" t="s">
        <v>949</v>
      </c>
      <c r="E257" s="18" t="str">
        <f>VLOOKUP(D257,[1]Sheet1!$D$34:$F$329,2,0)</f>
        <v>公益二类</v>
      </c>
      <c r="F257" s="18" t="str">
        <f>VLOOKUP(D257,[1]Sheet1!$D$32:$F$329,3,FALSE)</f>
        <v>财政差额拨款</v>
      </c>
      <c r="G257" s="18" t="s">
        <v>950</v>
      </c>
      <c r="H257" s="18" t="s">
        <v>955</v>
      </c>
      <c r="I257" s="20" t="s">
        <v>956</v>
      </c>
      <c r="J257" s="31">
        <v>1</v>
      </c>
      <c r="K257" s="19" t="s">
        <v>265</v>
      </c>
      <c r="L257" s="20" t="s">
        <v>43</v>
      </c>
      <c r="M257" s="20"/>
      <c r="N257" s="18" t="s">
        <v>33</v>
      </c>
      <c r="O257" s="20" t="s">
        <v>34</v>
      </c>
      <c r="P257" s="20"/>
      <c r="Q257" s="45" t="s">
        <v>58</v>
      </c>
      <c r="R257" s="20" t="s">
        <v>952</v>
      </c>
      <c r="S257"/>
      <c r="AA257" s="5"/>
      <c r="AL257" s="1"/>
    </row>
    <row r="258" ht="56.25" spans="1:38">
      <c r="A258" s="18">
        <v>254</v>
      </c>
      <c r="B258" s="19" t="s">
        <v>926</v>
      </c>
      <c r="C258" s="20" t="s">
        <v>948</v>
      </c>
      <c r="D258" s="20" t="s">
        <v>949</v>
      </c>
      <c r="E258" s="18" t="str">
        <f>VLOOKUP(D258,[1]Sheet1!$D$34:$F$329,2,0)</f>
        <v>公益二类</v>
      </c>
      <c r="F258" s="18" t="str">
        <f>VLOOKUP(D258,[1]Sheet1!$D$32:$F$329,3,FALSE)</f>
        <v>财政差额拨款</v>
      </c>
      <c r="G258" s="18" t="s">
        <v>950</v>
      </c>
      <c r="H258" s="18" t="s">
        <v>957</v>
      </c>
      <c r="I258" s="20" t="s">
        <v>958</v>
      </c>
      <c r="J258" s="31">
        <v>2</v>
      </c>
      <c r="K258" s="19" t="s">
        <v>334</v>
      </c>
      <c r="L258" s="20" t="s">
        <v>43</v>
      </c>
      <c r="M258" s="20"/>
      <c r="N258" s="18" t="s">
        <v>33</v>
      </c>
      <c r="O258" s="20" t="s">
        <v>34</v>
      </c>
      <c r="P258" s="20"/>
      <c r="Q258" s="45" t="s">
        <v>58</v>
      </c>
      <c r="R258" s="20" t="s">
        <v>952</v>
      </c>
      <c r="S258"/>
      <c r="AA258" s="5"/>
      <c r="AL258" s="1"/>
    </row>
    <row r="259" ht="56.25" spans="1:38">
      <c r="A259" s="18">
        <v>255</v>
      </c>
      <c r="B259" s="19" t="s">
        <v>926</v>
      </c>
      <c r="C259" s="20" t="s">
        <v>948</v>
      </c>
      <c r="D259" s="20" t="s">
        <v>949</v>
      </c>
      <c r="E259" s="18" t="str">
        <f>VLOOKUP(D259,[1]Sheet1!$D$34:$F$329,2,0)</f>
        <v>公益二类</v>
      </c>
      <c r="F259" s="18" t="str">
        <f>VLOOKUP(D259,[1]Sheet1!$D$32:$F$329,3,FALSE)</f>
        <v>财政差额拨款</v>
      </c>
      <c r="G259" s="18" t="s">
        <v>950</v>
      </c>
      <c r="H259" s="18" t="s">
        <v>959</v>
      </c>
      <c r="I259" s="20" t="s">
        <v>960</v>
      </c>
      <c r="J259" s="31">
        <v>1</v>
      </c>
      <c r="K259" s="19" t="s">
        <v>334</v>
      </c>
      <c r="L259" s="20" t="s">
        <v>43</v>
      </c>
      <c r="M259" s="20"/>
      <c r="N259" s="18" t="s">
        <v>33</v>
      </c>
      <c r="O259" s="20" t="s">
        <v>34</v>
      </c>
      <c r="P259" s="20"/>
      <c r="Q259" s="45" t="s">
        <v>58</v>
      </c>
      <c r="R259" s="20" t="s">
        <v>952</v>
      </c>
      <c r="S259"/>
      <c r="AA259" s="5"/>
      <c r="AL259" s="1"/>
    </row>
    <row r="260" ht="56.25" spans="1:38">
      <c r="A260" s="18">
        <v>256</v>
      </c>
      <c r="B260" s="19" t="s">
        <v>926</v>
      </c>
      <c r="C260" s="20" t="s">
        <v>948</v>
      </c>
      <c r="D260" s="20" t="s">
        <v>949</v>
      </c>
      <c r="E260" s="18" t="str">
        <f>VLOOKUP(D260,[1]Sheet1!$D$34:$F$329,2,0)</f>
        <v>公益二类</v>
      </c>
      <c r="F260" s="18" t="str">
        <f>VLOOKUP(D260,[1]Sheet1!$D$32:$F$329,3,FALSE)</f>
        <v>财政差额拨款</v>
      </c>
      <c r="G260" s="18" t="s">
        <v>950</v>
      </c>
      <c r="H260" s="18" t="s">
        <v>961</v>
      </c>
      <c r="I260" s="20" t="s">
        <v>962</v>
      </c>
      <c r="J260" s="31">
        <v>1</v>
      </c>
      <c r="K260" s="19" t="s">
        <v>963</v>
      </c>
      <c r="L260" s="20" t="s">
        <v>43</v>
      </c>
      <c r="M260" s="20"/>
      <c r="N260" s="18" t="s">
        <v>33</v>
      </c>
      <c r="O260" s="20" t="s">
        <v>34</v>
      </c>
      <c r="P260" s="20"/>
      <c r="Q260" s="45" t="s">
        <v>58</v>
      </c>
      <c r="R260" s="20" t="s">
        <v>952</v>
      </c>
      <c r="S260"/>
      <c r="AA260" s="5"/>
      <c r="AL260" s="1"/>
    </row>
    <row r="261" ht="56.25" spans="1:38">
      <c r="A261" s="18">
        <v>257</v>
      </c>
      <c r="B261" s="19" t="s">
        <v>926</v>
      </c>
      <c r="C261" s="20" t="s">
        <v>948</v>
      </c>
      <c r="D261" s="20" t="s">
        <v>949</v>
      </c>
      <c r="E261" s="18" t="str">
        <f>VLOOKUP(D261,[1]Sheet1!$D$34:$F$329,2,0)</f>
        <v>公益二类</v>
      </c>
      <c r="F261" s="18" t="str">
        <f>VLOOKUP(D261,[1]Sheet1!$D$32:$F$329,3,FALSE)</f>
        <v>财政差额拨款</v>
      </c>
      <c r="G261" s="18" t="s">
        <v>950</v>
      </c>
      <c r="H261" s="18" t="s">
        <v>964</v>
      </c>
      <c r="I261" s="20" t="s">
        <v>965</v>
      </c>
      <c r="J261" s="31">
        <v>1</v>
      </c>
      <c r="K261" s="19" t="s">
        <v>966</v>
      </c>
      <c r="L261" s="20" t="s">
        <v>43</v>
      </c>
      <c r="M261" s="20"/>
      <c r="N261" s="18" t="s">
        <v>33</v>
      </c>
      <c r="O261" s="20" t="s">
        <v>34</v>
      </c>
      <c r="P261" s="20"/>
      <c r="Q261" s="45" t="s">
        <v>58</v>
      </c>
      <c r="R261" s="20" t="s">
        <v>952</v>
      </c>
      <c r="S261"/>
      <c r="AA261" s="5"/>
      <c r="AL261" s="1"/>
    </row>
    <row r="262" ht="56.25" spans="1:38">
      <c r="A262" s="18">
        <v>258</v>
      </c>
      <c r="B262" s="19" t="s">
        <v>926</v>
      </c>
      <c r="C262" s="20" t="s">
        <v>948</v>
      </c>
      <c r="D262" s="20" t="s">
        <v>967</v>
      </c>
      <c r="E262" s="18" t="str">
        <f>VLOOKUP(D262,[1]Sheet1!$D$34:$F$329,2,0)</f>
        <v>公益一类</v>
      </c>
      <c r="F262" s="18" t="str">
        <f>VLOOKUP(D262,[1]Sheet1!$D$32:$F$329,3,FALSE)</f>
        <v>财政差额拨款</v>
      </c>
      <c r="G262" s="18" t="s">
        <v>950</v>
      </c>
      <c r="H262" s="18" t="s">
        <v>968</v>
      </c>
      <c r="I262" s="20" t="s">
        <v>969</v>
      </c>
      <c r="J262" s="31">
        <v>1</v>
      </c>
      <c r="K262" s="19" t="s">
        <v>334</v>
      </c>
      <c r="L262" s="20" t="s">
        <v>43</v>
      </c>
      <c r="M262" s="20" t="s">
        <v>84</v>
      </c>
      <c r="N262" s="18" t="s">
        <v>33</v>
      </c>
      <c r="O262" s="20" t="s">
        <v>34</v>
      </c>
      <c r="P262" s="20"/>
      <c r="Q262" s="45" t="s">
        <v>58</v>
      </c>
      <c r="R262" s="20" t="s">
        <v>970</v>
      </c>
      <c r="S262"/>
      <c r="AA262" s="5"/>
      <c r="AL262" s="1"/>
    </row>
    <row r="263" ht="56.25" spans="1:38">
      <c r="A263" s="18">
        <v>259</v>
      </c>
      <c r="B263" s="19" t="s">
        <v>926</v>
      </c>
      <c r="C263" s="20" t="s">
        <v>948</v>
      </c>
      <c r="D263" s="20" t="s">
        <v>967</v>
      </c>
      <c r="E263" s="18" t="str">
        <f>VLOOKUP(D263,[1]Sheet1!$D$34:$F$329,2,0)</f>
        <v>公益一类</v>
      </c>
      <c r="F263" s="18" t="str">
        <f>VLOOKUP(D263,[1]Sheet1!$D$32:$F$329,3,FALSE)</f>
        <v>财政差额拨款</v>
      </c>
      <c r="G263" s="18" t="s">
        <v>950</v>
      </c>
      <c r="H263" s="18" t="s">
        <v>971</v>
      </c>
      <c r="I263" s="20" t="s">
        <v>330</v>
      </c>
      <c r="J263" s="31">
        <v>1</v>
      </c>
      <c r="K263" s="19" t="s">
        <v>331</v>
      </c>
      <c r="L263" s="20" t="s">
        <v>43</v>
      </c>
      <c r="M263" s="20" t="s">
        <v>84</v>
      </c>
      <c r="N263" s="18" t="s">
        <v>33</v>
      </c>
      <c r="O263" s="20" t="s">
        <v>34</v>
      </c>
      <c r="P263" s="20" t="s">
        <v>972</v>
      </c>
      <c r="Q263" s="44"/>
      <c r="R263" s="20" t="s">
        <v>970</v>
      </c>
      <c r="S263"/>
      <c r="AA263" s="5"/>
      <c r="AL263" s="1"/>
    </row>
    <row r="264" ht="56.25" spans="1:38">
      <c r="A264" s="18">
        <v>260</v>
      </c>
      <c r="B264" s="33" t="s">
        <v>926</v>
      </c>
      <c r="C264" s="24" t="s">
        <v>948</v>
      </c>
      <c r="D264" s="24" t="s">
        <v>967</v>
      </c>
      <c r="E264" s="24" t="str">
        <f>VLOOKUP(D264,[1]Sheet1!$D$22:$F$329,2,FALSE)</f>
        <v>公益一类</v>
      </c>
      <c r="F264" s="18" t="str">
        <f>VLOOKUP(D264,[1]Sheet1!$D$174:$F$329,3,FALSE)</f>
        <v>财政差额拨款</v>
      </c>
      <c r="G264" s="18" t="s">
        <v>950</v>
      </c>
      <c r="H264" s="18" t="s">
        <v>973</v>
      </c>
      <c r="I264" s="24" t="s">
        <v>214</v>
      </c>
      <c r="J264" s="31">
        <v>1</v>
      </c>
      <c r="K264" s="19" t="s">
        <v>215</v>
      </c>
      <c r="L264" s="20" t="s">
        <v>43</v>
      </c>
      <c r="M264" s="18" t="s">
        <v>84</v>
      </c>
      <c r="N264" s="18" t="s">
        <v>33</v>
      </c>
      <c r="O264" s="18" t="s">
        <v>34</v>
      </c>
      <c r="P264" s="18"/>
      <c r="Q264" s="45" t="s">
        <v>58</v>
      </c>
      <c r="R264" s="18">
        <v>13555054912</v>
      </c>
      <c r="S264"/>
      <c r="AA264" s="5"/>
      <c r="AL264" s="1"/>
    </row>
    <row r="265" ht="56.25" spans="1:38">
      <c r="A265" s="18">
        <v>261</v>
      </c>
      <c r="B265" s="20" t="s">
        <v>926</v>
      </c>
      <c r="C265" s="20" t="s">
        <v>974</v>
      </c>
      <c r="D265" s="20" t="s">
        <v>975</v>
      </c>
      <c r="E265" s="18" t="str">
        <f>VLOOKUP(D265,[1]Sheet1!$D$34:$F$329,2,0)</f>
        <v>公益一类</v>
      </c>
      <c r="F265" s="18" t="str">
        <f>VLOOKUP(D265,[1]Sheet1!$D$32:$F$329,3,FALSE)</f>
        <v>财政全额拨款</v>
      </c>
      <c r="G265" s="18" t="s">
        <v>976</v>
      </c>
      <c r="H265" s="18" t="s">
        <v>977</v>
      </c>
      <c r="I265" s="20" t="s">
        <v>29</v>
      </c>
      <c r="J265" s="31">
        <v>1</v>
      </c>
      <c r="K265" s="19" t="s">
        <v>978</v>
      </c>
      <c r="L265" s="20" t="s">
        <v>31</v>
      </c>
      <c r="M265" s="20"/>
      <c r="N265" s="18" t="s">
        <v>33</v>
      </c>
      <c r="O265" s="20" t="s">
        <v>34</v>
      </c>
      <c r="P265" s="20"/>
      <c r="Q265" s="44"/>
      <c r="R265" s="20" t="s">
        <v>970</v>
      </c>
      <c r="S265"/>
      <c r="AA265" s="5"/>
      <c r="AL265" s="1"/>
    </row>
    <row r="266" ht="56.25" spans="1:19">
      <c r="A266" s="18">
        <v>262</v>
      </c>
      <c r="B266" s="18" t="s">
        <v>926</v>
      </c>
      <c r="C266" s="24" t="s">
        <v>979</v>
      </c>
      <c r="D266" s="24" t="s">
        <v>980</v>
      </c>
      <c r="E266" s="24" t="str">
        <f>VLOOKUP(D266,[1]Sheet1!$D$22:$F$329,2,FALSE)</f>
        <v>公益一类</v>
      </c>
      <c r="F266" s="18" t="str">
        <f>VLOOKUP(D266,[1]Sheet1!$D$174:$F$329,3,FALSE)</f>
        <v>财政全额拨款</v>
      </c>
      <c r="G266" s="18" t="s">
        <v>981</v>
      </c>
      <c r="H266" s="18" t="s">
        <v>982</v>
      </c>
      <c r="I266" s="24" t="s">
        <v>983</v>
      </c>
      <c r="J266" s="31">
        <v>1</v>
      </c>
      <c r="K266" s="19" t="s">
        <v>984</v>
      </c>
      <c r="L266" s="20" t="s">
        <v>43</v>
      </c>
      <c r="M266" s="18" t="s">
        <v>84</v>
      </c>
      <c r="N266" s="18" t="s">
        <v>33</v>
      </c>
      <c r="O266" s="18" t="s">
        <v>34</v>
      </c>
      <c r="P266" s="18" t="s">
        <v>985</v>
      </c>
      <c r="Q266" s="44"/>
      <c r="R266" s="18">
        <v>15146719979</v>
      </c>
      <c r="S266"/>
    </row>
    <row r="267" ht="56.25" spans="1:38">
      <c r="A267" s="18">
        <v>263</v>
      </c>
      <c r="B267" s="20" t="s">
        <v>926</v>
      </c>
      <c r="C267" s="20" t="s">
        <v>979</v>
      </c>
      <c r="D267" s="20" t="s">
        <v>986</v>
      </c>
      <c r="E267" s="18" t="str">
        <f>VLOOKUP(D267,[1]Sheet1!$D$34:$F$329,2,0)</f>
        <v>公益一类</v>
      </c>
      <c r="F267" s="18" t="str">
        <f>VLOOKUP(D267,[1]Sheet1!$D$32:$F$329,3,FALSE)</f>
        <v>财政全额拨款</v>
      </c>
      <c r="G267" s="18" t="s">
        <v>981</v>
      </c>
      <c r="H267" s="18" t="s">
        <v>987</v>
      </c>
      <c r="I267" s="20" t="s">
        <v>988</v>
      </c>
      <c r="J267" s="31">
        <v>1</v>
      </c>
      <c r="K267" s="19" t="s">
        <v>989</v>
      </c>
      <c r="L267" s="20" t="s">
        <v>43</v>
      </c>
      <c r="M267" s="32" t="s">
        <v>32</v>
      </c>
      <c r="N267" s="18" t="s">
        <v>33</v>
      </c>
      <c r="O267" s="20" t="s">
        <v>34</v>
      </c>
      <c r="P267" s="20" t="s">
        <v>990</v>
      </c>
      <c r="Q267" s="44"/>
      <c r="R267" s="20" t="s">
        <v>991</v>
      </c>
      <c r="S267"/>
      <c r="AA267" s="5"/>
      <c r="AL267" s="1"/>
    </row>
    <row r="268" ht="56.25" spans="1:38">
      <c r="A268" s="18">
        <v>264</v>
      </c>
      <c r="B268" s="20" t="s">
        <v>926</v>
      </c>
      <c r="C268" s="20" t="s">
        <v>979</v>
      </c>
      <c r="D268" s="20" t="s">
        <v>986</v>
      </c>
      <c r="E268" s="18" t="str">
        <f>VLOOKUP(D268,[1]Sheet1!$D$34:$F$329,2,0)</f>
        <v>公益一类</v>
      </c>
      <c r="F268" s="18" t="str">
        <f>VLOOKUP(D268,[1]Sheet1!$D$32:$F$329,3,FALSE)</f>
        <v>财政全额拨款</v>
      </c>
      <c r="G268" s="18" t="s">
        <v>981</v>
      </c>
      <c r="H268" s="18" t="s">
        <v>992</v>
      </c>
      <c r="I268" s="20" t="s">
        <v>546</v>
      </c>
      <c r="J268" s="31">
        <v>1</v>
      </c>
      <c r="K268" s="19" t="s">
        <v>989</v>
      </c>
      <c r="L268" s="20" t="s">
        <v>43</v>
      </c>
      <c r="M268" s="32" t="s">
        <v>32</v>
      </c>
      <c r="N268" s="18" t="s">
        <v>33</v>
      </c>
      <c r="O268" s="20" t="s">
        <v>34</v>
      </c>
      <c r="P268" s="20" t="s">
        <v>993</v>
      </c>
      <c r="Q268" s="44"/>
      <c r="R268" s="20" t="s">
        <v>991</v>
      </c>
      <c r="S268"/>
      <c r="AA268" s="5"/>
      <c r="AL268" s="1"/>
    </row>
    <row r="269" ht="56.25" spans="1:19">
      <c r="A269" s="18">
        <v>265</v>
      </c>
      <c r="B269" s="20" t="s">
        <v>926</v>
      </c>
      <c r="C269" s="20" t="s">
        <v>979</v>
      </c>
      <c r="D269" s="20" t="s">
        <v>986</v>
      </c>
      <c r="E269" s="18" t="str">
        <f>VLOOKUP(D269,[1]Sheet1!$D$34:$F$329,2,0)</f>
        <v>公益一类</v>
      </c>
      <c r="F269" s="18" t="str">
        <f>VLOOKUP(D269,[1]Sheet1!$D$32:$F$329,3,FALSE)</f>
        <v>财政全额拨款</v>
      </c>
      <c r="G269" s="18" t="s">
        <v>981</v>
      </c>
      <c r="H269" s="18" t="s">
        <v>994</v>
      </c>
      <c r="I269" s="20" t="s">
        <v>995</v>
      </c>
      <c r="J269" s="31">
        <v>1</v>
      </c>
      <c r="K269" s="19" t="s">
        <v>996</v>
      </c>
      <c r="L269" s="20" t="s">
        <v>43</v>
      </c>
      <c r="M269" s="32" t="s">
        <v>32</v>
      </c>
      <c r="N269" s="18" t="s">
        <v>33</v>
      </c>
      <c r="O269" s="20" t="s">
        <v>34</v>
      </c>
      <c r="P269" s="20" t="s">
        <v>990</v>
      </c>
      <c r="Q269" s="44"/>
      <c r="R269" s="20" t="s">
        <v>991</v>
      </c>
      <c r="S269"/>
    </row>
    <row r="270" ht="56.25" spans="1:19">
      <c r="A270" s="18">
        <v>266</v>
      </c>
      <c r="B270" s="20" t="s">
        <v>926</v>
      </c>
      <c r="C270" s="20" t="s">
        <v>979</v>
      </c>
      <c r="D270" s="20" t="s">
        <v>986</v>
      </c>
      <c r="E270" s="18" t="str">
        <f>VLOOKUP(D270,[1]Sheet1!$D$34:$F$329,2,0)</f>
        <v>公益一类</v>
      </c>
      <c r="F270" s="18" t="str">
        <f>VLOOKUP(D270,[1]Sheet1!$D$32:$F$329,3,FALSE)</f>
        <v>财政全额拨款</v>
      </c>
      <c r="G270" s="18" t="s">
        <v>981</v>
      </c>
      <c r="H270" s="18" t="s">
        <v>997</v>
      </c>
      <c r="I270" s="20" t="s">
        <v>998</v>
      </c>
      <c r="J270" s="31">
        <v>1</v>
      </c>
      <c r="K270" s="19" t="s">
        <v>999</v>
      </c>
      <c r="L270" s="20" t="s">
        <v>43</v>
      </c>
      <c r="M270" s="32" t="s">
        <v>32</v>
      </c>
      <c r="N270" s="18" t="s">
        <v>33</v>
      </c>
      <c r="O270" s="20" t="s">
        <v>34</v>
      </c>
      <c r="P270" s="20" t="s">
        <v>990</v>
      </c>
      <c r="Q270" s="44"/>
      <c r="R270" s="20" t="s">
        <v>991</v>
      </c>
      <c r="S270"/>
    </row>
    <row r="271" ht="131.25" spans="1:19">
      <c r="A271" s="18">
        <v>267</v>
      </c>
      <c r="B271" s="20" t="s">
        <v>926</v>
      </c>
      <c r="C271" s="20" t="s">
        <v>979</v>
      </c>
      <c r="D271" s="20" t="s">
        <v>986</v>
      </c>
      <c r="E271" s="18" t="str">
        <f>VLOOKUP(D271,[1]Sheet1!$D$34:$F$329,2,0)</f>
        <v>公益一类</v>
      </c>
      <c r="F271" s="18" t="str">
        <f>VLOOKUP(D271,[1]Sheet1!$D$32:$F$329,3,FALSE)</f>
        <v>财政全额拨款</v>
      </c>
      <c r="G271" s="18" t="s">
        <v>981</v>
      </c>
      <c r="H271" s="18" t="s">
        <v>1000</v>
      </c>
      <c r="I271" s="20" t="s">
        <v>469</v>
      </c>
      <c r="J271" s="31">
        <v>1</v>
      </c>
      <c r="K271" s="19" t="s">
        <v>1001</v>
      </c>
      <c r="L271" s="20" t="s">
        <v>43</v>
      </c>
      <c r="M271" s="32" t="s">
        <v>32</v>
      </c>
      <c r="N271" s="18" t="s">
        <v>33</v>
      </c>
      <c r="O271" s="20" t="s">
        <v>34</v>
      </c>
      <c r="P271" s="20" t="s">
        <v>993</v>
      </c>
      <c r="Q271" s="44"/>
      <c r="R271" s="20" t="s">
        <v>991</v>
      </c>
      <c r="S271"/>
    </row>
    <row r="272" ht="56.25" spans="1:19">
      <c r="A272" s="18">
        <v>268</v>
      </c>
      <c r="B272" s="18" t="s">
        <v>926</v>
      </c>
      <c r="C272" s="64" t="s">
        <v>1002</v>
      </c>
      <c r="D272" s="24" t="s">
        <v>1003</v>
      </c>
      <c r="E272" s="24" t="str">
        <f>VLOOKUP(D272,[1]Sheet1!$D$22:$F$329,2,FALSE)</f>
        <v>公益一类</v>
      </c>
      <c r="F272" s="18" t="str">
        <f>VLOOKUP(D272,[1]Sheet1!$D$174:$F$329,3,FALSE)</f>
        <v>财政全额拨款</v>
      </c>
      <c r="G272" s="18" t="s">
        <v>1004</v>
      </c>
      <c r="H272" s="18" t="s">
        <v>1005</v>
      </c>
      <c r="I272" s="24" t="s">
        <v>104</v>
      </c>
      <c r="J272" s="31">
        <v>2</v>
      </c>
      <c r="K272" s="19" t="s">
        <v>84</v>
      </c>
      <c r="L272" s="20" t="s">
        <v>43</v>
      </c>
      <c r="M272" s="18" t="s">
        <v>44</v>
      </c>
      <c r="N272" s="18" t="s">
        <v>33</v>
      </c>
      <c r="O272" s="18" t="s">
        <v>34</v>
      </c>
      <c r="P272" s="18"/>
      <c r="Q272" s="44"/>
      <c r="R272" s="18">
        <v>18846438827</v>
      </c>
      <c r="S272"/>
    </row>
    <row r="273" ht="56.25" spans="1:19">
      <c r="A273" s="18">
        <v>269</v>
      </c>
      <c r="B273" s="20" t="s">
        <v>926</v>
      </c>
      <c r="C273" s="65" t="s">
        <v>1006</v>
      </c>
      <c r="D273" s="20" t="s">
        <v>1007</v>
      </c>
      <c r="E273" s="18" t="str">
        <f>VLOOKUP(D273,[1]Sheet1!$D$34:$F$329,2,0)</f>
        <v>公益一类</v>
      </c>
      <c r="F273" s="18" t="str">
        <f>VLOOKUP(D273,[1]Sheet1!$D$32:$F$329,3,FALSE)</f>
        <v>财政全额拨款</v>
      </c>
      <c r="G273" s="18" t="s">
        <v>1008</v>
      </c>
      <c r="H273" s="18" t="s">
        <v>1009</v>
      </c>
      <c r="I273" s="20" t="s">
        <v>104</v>
      </c>
      <c r="J273" s="31">
        <v>1</v>
      </c>
      <c r="K273" s="19" t="s">
        <v>1010</v>
      </c>
      <c r="L273" s="20" t="s">
        <v>43</v>
      </c>
      <c r="M273" s="32"/>
      <c r="N273" s="18" t="s">
        <v>33</v>
      </c>
      <c r="O273" s="20" t="s">
        <v>34</v>
      </c>
      <c r="P273" s="20"/>
      <c r="Q273" s="44"/>
      <c r="R273" s="20" t="s">
        <v>1011</v>
      </c>
      <c r="S273"/>
    </row>
    <row r="274" ht="56.25" spans="1:19">
      <c r="A274" s="18">
        <v>270</v>
      </c>
      <c r="B274" s="20" t="s">
        <v>926</v>
      </c>
      <c r="C274" s="20" t="s">
        <v>1006</v>
      </c>
      <c r="D274" s="20" t="s">
        <v>1007</v>
      </c>
      <c r="E274" s="18" t="str">
        <f>VLOOKUP(D274,[1]Sheet1!$D$34:$F$329,2,0)</f>
        <v>公益一类</v>
      </c>
      <c r="F274" s="18" t="str">
        <f>VLOOKUP(D274,[1]Sheet1!$D$32:$F$329,3,FALSE)</f>
        <v>财政全额拨款</v>
      </c>
      <c r="G274" s="18" t="s">
        <v>1008</v>
      </c>
      <c r="H274" s="18" t="s">
        <v>1012</v>
      </c>
      <c r="I274" s="20" t="s">
        <v>104</v>
      </c>
      <c r="J274" s="31">
        <v>1</v>
      </c>
      <c r="K274" s="19" t="s">
        <v>1010</v>
      </c>
      <c r="L274" s="20" t="s">
        <v>43</v>
      </c>
      <c r="M274" s="20"/>
      <c r="N274" s="18" t="s">
        <v>33</v>
      </c>
      <c r="O274" s="20" t="s">
        <v>34</v>
      </c>
      <c r="P274" s="20"/>
      <c r="Q274" s="44"/>
      <c r="R274" s="20" t="s">
        <v>1011</v>
      </c>
      <c r="S274"/>
    </row>
    <row r="275" ht="56.25" spans="1:19">
      <c r="A275" s="18">
        <v>271</v>
      </c>
      <c r="B275" s="20" t="s">
        <v>926</v>
      </c>
      <c r="C275" s="20" t="s">
        <v>1013</v>
      </c>
      <c r="D275" s="20" t="s">
        <v>1014</v>
      </c>
      <c r="E275" s="18" t="str">
        <f>VLOOKUP(D275,[1]Sheet1!$D$34:$F$329,2,0)</f>
        <v>公益一类</v>
      </c>
      <c r="F275" s="18" t="str">
        <f>VLOOKUP(D275,[1]Sheet1!$D$32:$F$329,3,FALSE)</f>
        <v>财政全额拨款</v>
      </c>
      <c r="G275" s="18" t="s">
        <v>1015</v>
      </c>
      <c r="H275" s="18" t="s">
        <v>1016</v>
      </c>
      <c r="I275" s="18" t="s">
        <v>1017</v>
      </c>
      <c r="J275" s="31">
        <v>1</v>
      </c>
      <c r="K275" s="19" t="s">
        <v>1018</v>
      </c>
      <c r="L275" s="20" t="s">
        <v>43</v>
      </c>
      <c r="M275" s="20" t="s">
        <v>84</v>
      </c>
      <c r="N275" s="18" t="s">
        <v>33</v>
      </c>
      <c r="O275" s="20" t="s">
        <v>34</v>
      </c>
      <c r="P275" s="38"/>
      <c r="Q275" s="44"/>
      <c r="R275" s="20" t="s">
        <v>1019</v>
      </c>
      <c r="S275"/>
    </row>
    <row r="276" ht="168.75" spans="1:19">
      <c r="A276" s="18">
        <v>272</v>
      </c>
      <c r="B276" s="18" t="s">
        <v>1020</v>
      </c>
      <c r="C276" s="18" t="s">
        <v>1021</v>
      </c>
      <c r="D276" s="18" t="s">
        <v>1022</v>
      </c>
      <c r="E276" s="18" t="s">
        <v>25</v>
      </c>
      <c r="F276" s="18" t="s">
        <v>26</v>
      </c>
      <c r="G276" s="18" t="s">
        <v>1023</v>
      </c>
      <c r="H276" s="18" t="s">
        <v>1024</v>
      </c>
      <c r="I276" s="18" t="s">
        <v>83</v>
      </c>
      <c r="J276" s="31">
        <v>2</v>
      </c>
      <c r="K276" s="19" t="s">
        <v>1025</v>
      </c>
      <c r="L276" s="18" t="s">
        <v>43</v>
      </c>
      <c r="M276" s="18" t="s">
        <v>32</v>
      </c>
      <c r="N276" s="18" t="s">
        <v>33</v>
      </c>
      <c r="O276" s="20" t="s">
        <v>34</v>
      </c>
      <c r="P276" s="18" t="s">
        <v>1026</v>
      </c>
      <c r="Q276" s="44"/>
      <c r="R276" s="18" t="s">
        <v>1027</v>
      </c>
      <c r="S276"/>
    </row>
    <row r="277" ht="168.75" spans="1:19">
      <c r="A277" s="18">
        <v>273</v>
      </c>
      <c r="B277" s="18" t="s">
        <v>1020</v>
      </c>
      <c r="C277" s="18" t="s">
        <v>1028</v>
      </c>
      <c r="D277" s="18" t="s">
        <v>1029</v>
      </c>
      <c r="E277" s="18" t="s">
        <v>25</v>
      </c>
      <c r="F277" s="18" t="s">
        <v>26</v>
      </c>
      <c r="G277" s="18" t="s">
        <v>1030</v>
      </c>
      <c r="H277" s="18" t="s">
        <v>1031</v>
      </c>
      <c r="I277" s="18" t="s">
        <v>83</v>
      </c>
      <c r="J277" s="31">
        <v>1</v>
      </c>
      <c r="K277" s="33" t="s">
        <v>1032</v>
      </c>
      <c r="L277" s="18" t="s">
        <v>43</v>
      </c>
      <c r="M277" s="18" t="s">
        <v>32</v>
      </c>
      <c r="N277" s="18" t="s">
        <v>33</v>
      </c>
      <c r="O277" s="20" t="s">
        <v>34</v>
      </c>
      <c r="P277" s="54"/>
      <c r="Q277" s="44"/>
      <c r="R277" s="18" t="s">
        <v>1033</v>
      </c>
      <c r="S277"/>
    </row>
    <row r="278" ht="168.75" spans="1:19">
      <c r="A278" s="18">
        <v>274</v>
      </c>
      <c r="B278" s="18" t="s">
        <v>1020</v>
      </c>
      <c r="C278" s="18" t="s">
        <v>1028</v>
      </c>
      <c r="D278" s="18" t="s">
        <v>1034</v>
      </c>
      <c r="E278" s="18" t="s">
        <v>25</v>
      </c>
      <c r="F278" s="18" t="s">
        <v>90</v>
      </c>
      <c r="G278" s="18" t="s">
        <v>1030</v>
      </c>
      <c r="H278" s="18" t="s">
        <v>1035</v>
      </c>
      <c r="I278" s="18" t="s">
        <v>83</v>
      </c>
      <c r="J278" s="31">
        <v>1</v>
      </c>
      <c r="K278" s="19" t="s">
        <v>1036</v>
      </c>
      <c r="L278" s="18" t="s">
        <v>43</v>
      </c>
      <c r="M278" s="18" t="s">
        <v>32</v>
      </c>
      <c r="N278" s="18" t="s">
        <v>33</v>
      </c>
      <c r="O278" s="20" t="s">
        <v>34</v>
      </c>
      <c r="P278" s="18"/>
      <c r="Q278" s="44"/>
      <c r="R278" s="18" t="s">
        <v>1033</v>
      </c>
      <c r="S278"/>
    </row>
    <row r="279" ht="56.25" spans="1:19">
      <c r="A279" s="18">
        <v>275</v>
      </c>
      <c r="B279" s="18" t="s">
        <v>1020</v>
      </c>
      <c r="C279" s="18" t="s">
        <v>1037</v>
      </c>
      <c r="D279" s="18" t="s">
        <v>1038</v>
      </c>
      <c r="E279" s="18" t="s">
        <v>25</v>
      </c>
      <c r="F279" s="18" t="s">
        <v>26</v>
      </c>
      <c r="G279" s="18" t="s">
        <v>1039</v>
      </c>
      <c r="H279" s="18" t="s">
        <v>1040</v>
      </c>
      <c r="I279" s="18" t="s">
        <v>83</v>
      </c>
      <c r="J279" s="31">
        <v>1</v>
      </c>
      <c r="K279" s="19" t="s">
        <v>84</v>
      </c>
      <c r="L279" s="18" t="s">
        <v>43</v>
      </c>
      <c r="M279" s="18" t="s">
        <v>32</v>
      </c>
      <c r="N279" s="18" t="s">
        <v>33</v>
      </c>
      <c r="O279" s="20" t="s">
        <v>34</v>
      </c>
      <c r="P279" s="18" t="s">
        <v>1026</v>
      </c>
      <c r="Q279" s="44"/>
      <c r="R279" s="18" t="s">
        <v>1041</v>
      </c>
      <c r="S279"/>
    </row>
    <row r="280" ht="112.5" spans="1:19">
      <c r="A280" s="18">
        <v>276</v>
      </c>
      <c r="B280" s="18" t="s">
        <v>1020</v>
      </c>
      <c r="C280" s="18" t="s">
        <v>1042</v>
      </c>
      <c r="D280" s="18" t="s">
        <v>1043</v>
      </c>
      <c r="E280" s="18" t="s">
        <v>25</v>
      </c>
      <c r="F280" s="18" t="s">
        <v>26</v>
      </c>
      <c r="G280" s="18" t="s">
        <v>1044</v>
      </c>
      <c r="H280" s="18" t="s">
        <v>1045</v>
      </c>
      <c r="I280" s="18" t="s">
        <v>54</v>
      </c>
      <c r="J280" s="31">
        <v>1</v>
      </c>
      <c r="K280" s="19" t="s">
        <v>1046</v>
      </c>
      <c r="L280" s="18" t="s">
        <v>43</v>
      </c>
      <c r="M280" s="18" t="s">
        <v>84</v>
      </c>
      <c r="N280" s="18" t="s">
        <v>33</v>
      </c>
      <c r="O280" s="20" t="s">
        <v>34</v>
      </c>
      <c r="P280" s="18" t="s">
        <v>1047</v>
      </c>
      <c r="Q280" s="45" t="s">
        <v>58</v>
      </c>
      <c r="R280" s="18" t="s">
        <v>1048</v>
      </c>
      <c r="S280"/>
    </row>
    <row r="281" ht="131.25" spans="1:19">
      <c r="A281" s="18">
        <v>277</v>
      </c>
      <c r="B281" s="18" t="s">
        <v>1020</v>
      </c>
      <c r="C281" s="18" t="s">
        <v>1042</v>
      </c>
      <c r="D281" s="18" t="s">
        <v>1043</v>
      </c>
      <c r="E281" s="18" t="s">
        <v>25</v>
      </c>
      <c r="F281" s="18" t="s">
        <v>26</v>
      </c>
      <c r="G281" s="18" t="s">
        <v>1044</v>
      </c>
      <c r="H281" s="18" t="s">
        <v>1049</v>
      </c>
      <c r="I281" s="18" t="s">
        <v>83</v>
      </c>
      <c r="J281" s="31">
        <v>1</v>
      </c>
      <c r="K281" s="19" t="s">
        <v>1050</v>
      </c>
      <c r="L281" s="18" t="s">
        <v>43</v>
      </c>
      <c r="M281" s="18" t="s">
        <v>32</v>
      </c>
      <c r="N281" s="18" t="s">
        <v>33</v>
      </c>
      <c r="O281" s="20" t="s">
        <v>34</v>
      </c>
      <c r="P281" s="18"/>
      <c r="Q281" s="44"/>
      <c r="R281" s="18" t="s">
        <v>1048</v>
      </c>
      <c r="S281"/>
    </row>
    <row r="282" ht="131.25" spans="1:19">
      <c r="A282" s="18">
        <v>278</v>
      </c>
      <c r="B282" s="18" t="s">
        <v>1020</v>
      </c>
      <c r="C282" s="18" t="s">
        <v>1051</v>
      </c>
      <c r="D282" s="18" t="s">
        <v>1052</v>
      </c>
      <c r="E282" s="18" t="s">
        <v>25</v>
      </c>
      <c r="F282" s="18" t="s">
        <v>26</v>
      </c>
      <c r="G282" s="18" t="s">
        <v>1053</v>
      </c>
      <c r="H282" s="18" t="s">
        <v>1054</v>
      </c>
      <c r="I282" s="18" t="s">
        <v>83</v>
      </c>
      <c r="J282" s="31">
        <v>2</v>
      </c>
      <c r="K282" s="19" t="s">
        <v>1055</v>
      </c>
      <c r="L282" s="18" t="s">
        <v>43</v>
      </c>
      <c r="M282" s="18" t="s">
        <v>32</v>
      </c>
      <c r="N282" s="18" t="s">
        <v>33</v>
      </c>
      <c r="O282" s="20" t="s">
        <v>34</v>
      </c>
      <c r="P282" s="18"/>
      <c r="Q282" s="44"/>
      <c r="R282" s="66" t="s">
        <v>1056</v>
      </c>
      <c r="S282"/>
    </row>
    <row r="283" ht="56.25" spans="1:19">
      <c r="A283" s="18">
        <v>279</v>
      </c>
      <c r="B283" s="18" t="s">
        <v>1020</v>
      </c>
      <c r="C283" s="24" t="s">
        <v>1057</v>
      </c>
      <c r="D283" s="24" t="s">
        <v>1058</v>
      </c>
      <c r="E283" s="24" t="str">
        <f>VLOOKUP(D283,[1]Sheet1!$D$22:$F$329,2,FALSE)</f>
        <v>公益一类</v>
      </c>
      <c r="F283" s="18" t="str">
        <f>VLOOKUP(D283,[1]Sheet1!$D$174:$F$329,3,FALSE)</f>
        <v>财政差额拨款</v>
      </c>
      <c r="G283" s="18" t="s">
        <v>1059</v>
      </c>
      <c r="H283" s="18" t="s">
        <v>1060</v>
      </c>
      <c r="I283" s="24" t="s">
        <v>214</v>
      </c>
      <c r="J283" s="31">
        <v>1</v>
      </c>
      <c r="K283" s="19" t="s">
        <v>1061</v>
      </c>
      <c r="L283" s="20" t="s">
        <v>43</v>
      </c>
      <c r="M283" s="18" t="s">
        <v>44</v>
      </c>
      <c r="N283" s="18" t="s">
        <v>33</v>
      </c>
      <c r="O283" s="18" t="s">
        <v>34</v>
      </c>
      <c r="P283" s="18" t="s">
        <v>1062</v>
      </c>
      <c r="Q283" s="45" t="s">
        <v>58</v>
      </c>
      <c r="R283" s="66" t="s">
        <v>1063</v>
      </c>
      <c r="S283"/>
    </row>
    <row r="284" ht="187.5" spans="1:19">
      <c r="A284" s="18">
        <v>280</v>
      </c>
      <c r="B284" s="18" t="s">
        <v>1020</v>
      </c>
      <c r="C284" s="18" t="s">
        <v>1057</v>
      </c>
      <c r="D284" s="18" t="s">
        <v>1064</v>
      </c>
      <c r="E284" s="18" t="s">
        <v>96</v>
      </c>
      <c r="F284" s="18" t="s">
        <v>239</v>
      </c>
      <c r="G284" s="18" t="s">
        <v>1059</v>
      </c>
      <c r="H284" s="18" t="s">
        <v>1065</v>
      </c>
      <c r="I284" s="18" t="s">
        <v>54</v>
      </c>
      <c r="J284" s="31">
        <v>1</v>
      </c>
      <c r="K284" s="19" t="s">
        <v>1066</v>
      </c>
      <c r="L284" s="18" t="s">
        <v>43</v>
      </c>
      <c r="M284" s="18" t="s">
        <v>32</v>
      </c>
      <c r="N284" s="18" t="s">
        <v>33</v>
      </c>
      <c r="O284" s="20" t="s">
        <v>34</v>
      </c>
      <c r="P284" s="18"/>
      <c r="Q284" s="44"/>
      <c r="R284" s="66" t="s">
        <v>1067</v>
      </c>
      <c r="S284"/>
    </row>
    <row r="285" ht="75" spans="1:19">
      <c r="A285" s="18">
        <v>281</v>
      </c>
      <c r="B285" s="18" t="s">
        <v>1020</v>
      </c>
      <c r="C285" s="18" t="s">
        <v>1057</v>
      </c>
      <c r="D285" s="18" t="s">
        <v>1064</v>
      </c>
      <c r="E285" s="18" t="s">
        <v>96</v>
      </c>
      <c r="F285" s="18" t="s">
        <v>239</v>
      </c>
      <c r="G285" s="18" t="s">
        <v>1059</v>
      </c>
      <c r="H285" s="18" t="s">
        <v>1068</v>
      </c>
      <c r="I285" s="18" t="s">
        <v>54</v>
      </c>
      <c r="J285" s="31">
        <v>1</v>
      </c>
      <c r="K285" s="19" t="s">
        <v>1069</v>
      </c>
      <c r="L285" s="18" t="s">
        <v>43</v>
      </c>
      <c r="M285" s="18" t="s">
        <v>32</v>
      </c>
      <c r="N285" s="18" t="s">
        <v>33</v>
      </c>
      <c r="O285" s="20" t="s">
        <v>34</v>
      </c>
      <c r="P285" s="18"/>
      <c r="Q285" s="45" t="s">
        <v>58</v>
      </c>
      <c r="R285" s="66" t="s">
        <v>1067</v>
      </c>
      <c r="S285"/>
    </row>
    <row r="286" ht="75" spans="1:19">
      <c r="A286" s="18">
        <v>282</v>
      </c>
      <c r="B286" s="18" t="s">
        <v>1020</v>
      </c>
      <c r="C286" s="18" t="s">
        <v>1057</v>
      </c>
      <c r="D286" s="18" t="s">
        <v>1064</v>
      </c>
      <c r="E286" s="18" t="s">
        <v>96</v>
      </c>
      <c r="F286" s="18" t="s">
        <v>239</v>
      </c>
      <c r="G286" s="18" t="s">
        <v>1059</v>
      </c>
      <c r="H286" s="18" t="s">
        <v>1070</v>
      </c>
      <c r="I286" s="18" t="s">
        <v>54</v>
      </c>
      <c r="J286" s="31">
        <v>2</v>
      </c>
      <c r="K286" s="19" t="s">
        <v>1071</v>
      </c>
      <c r="L286" s="18" t="s">
        <v>43</v>
      </c>
      <c r="M286" s="18" t="s">
        <v>32</v>
      </c>
      <c r="N286" s="18" t="s">
        <v>33</v>
      </c>
      <c r="O286" s="20" t="s">
        <v>34</v>
      </c>
      <c r="P286" s="41" t="s">
        <v>1062</v>
      </c>
      <c r="Q286" s="45" t="s">
        <v>58</v>
      </c>
      <c r="R286" s="66" t="s">
        <v>1067</v>
      </c>
      <c r="S286"/>
    </row>
    <row r="287" ht="56.25" spans="1:19">
      <c r="A287" s="18">
        <v>283</v>
      </c>
      <c r="B287" s="18" t="s">
        <v>1020</v>
      </c>
      <c r="C287" s="24" t="s">
        <v>1057</v>
      </c>
      <c r="D287" s="24" t="s">
        <v>1072</v>
      </c>
      <c r="E287" s="24" t="str">
        <f>VLOOKUP(D287,[1]Sheet1!$D$22:$F$329,2,FALSE)</f>
        <v>公益一类</v>
      </c>
      <c r="F287" s="18" t="str">
        <f>VLOOKUP(D287,[1]Sheet1!$D$174:$F$329,3,FALSE)</f>
        <v>财政差额拨款</v>
      </c>
      <c r="G287" s="18" t="s">
        <v>1059</v>
      </c>
      <c r="H287" s="18" t="s">
        <v>1073</v>
      </c>
      <c r="I287" s="24" t="s">
        <v>214</v>
      </c>
      <c r="J287" s="31">
        <v>1</v>
      </c>
      <c r="K287" s="19" t="s">
        <v>1061</v>
      </c>
      <c r="L287" s="20" t="s">
        <v>43</v>
      </c>
      <c r="M287" s="18" t="s">
        <v>44</v>
      </c>
      <c r="N287" s="18" t="s">
        <v>33</v>
      </c>
      <c r="O287" s="18" t="s">
        <v>34</v>
      </c>
      <c r="P287" s="18" t="s">
        <v>1062</v>
      </c>
      <c r="Q287" s="45" t="s">
        <v>58</v>
      </c>
      <c r="R287" s="66" t="s">
        <v>1063</v>
      </c>
      <c r="S287"/>
    </row>
    <row r="288" ht="75" spans="1:19">
      <c r="A288" s="18">
        <v>284</v>
      </c>
      <c r="B288" s="18" t="s">
        <v>1020</v>
      </c>
      <c r="C288" s="18" t="s">
        <v>1057</v>
      </c>
      <c r="D288" s="18" t="s">
        <v>1074</v>
      </c>
      <c r="E288" s="18" t="s">
        <v>25</v>
      </c>
      <c r="F288" s="18" t="s">
        <v>26</v>
      </c>
      <c r="G288" s="18" t="s">
        <v>1059</v>
      </c>
      <c r="H288" s="18" t="s">
        <v>1075</v>
      </c>
      <c r="I288" s="18" t="s">
        <v>54</v>
      </c>
      <c r="J288" s="31">
        <v>1</v>
      </c>
      <c r="K288" s="19" t="s">
        <v>1076</v>
      </c>
      <c r="L288" s="18" t="s">
        <v>43</v>
      </c>
      <c r="M288" s="18" t="s">
        <v>32</v>
      </c>
      <c r="N288" s="18" t="s">
        <v>33</v>
      </c>
      <c r="O288" s="20" t="s">
        <v>34</v>
      </c>
      <c r="P288" s="18"/>
      <c r="Q288" s="45" t="s">
        <v>58</v>
      </c>
      <c r="R288" s="18" t="s">
        <v>1077</v>
      </c>
      <c r="S288"/>
    </row>
    <row r="289" ht="131.25" spans="1:19">
      <c r="A289" s="18">
        <v>285</v>
      </c>
      <c r="B289" s="18" t="s">
        <v>1020</v>
      </c>
      <c r="C289" s="18" t="s">
        <v>1057</v>
      </c>
      <c r="D289" s="18" t="s">
        <v>1078</v>
      </c>
      <c r="E289" s="18" t="s">
        <v>25</v>
      </c>
      <c r="F289" s="18" t="s">
        <v>26</v>
      </c>
      <c r="G289" s="18" t="s">
        <v>1059</v>
      </c>
      <c r="H289" s="18" t="s">
        <v>1079</v>
      </c>
      <c r="I289" s="18" t="s">
        <v>54</v>
      </c>
      <c r="J289" s="31">
        <v>1</v>
      </c>
      <c r="K289" s="19" t="s">
        <v>1080</v>
      </c>
      <c r="L289" s="18" t="s">
        <v>43</v>
      </c>
      <c r="M289" s="18" t="s">
        <v>32</v>
      </c>
      <c r="N289" s="18" t="s">
        <v>33</v>
      </c>
      <c r="O289" s="20" t="s">
        <v>34</v>
      </c>
      <c r="P289" s="18"/>
      <c r="Q289" s="44"/>
      <c r="R289" s="18" t="s">
        <v>1077</v>
      </c>
      <c r="S289"/>
    </row>
    <row r="290" ht="75" spans="1:19">
      <c r="A290" s="18">
        <v>286</v>
      </c>
      <c r="B290" s="18" t="s">
        <v>1020</v>
      </c>
      <c r="C290" s="18" t="s">
        <v>1081</v>
      </c>
      <c r="D290" s="18" t="s">
        <v>1082</v>
      </c>
      <c r="E290" s="18" t="s">
        <v>25</v>
      </c>
      <c r="F290" s="18" t="s">
        <v>26</v>
      </c>
      <c r="G290" s="18" t="s">
        <v>1083</v>
      </c>
      <c r="H290" s="18" t="s">
        <v>1084</v>
      </c>
      <c r="I290" s="18" t="s">
        <v>83</v>
      </c>
      <c r="J290" s="31">
        <v>1</v>
      </c>
      <c r="K290" s="19" t="s">
        <v>1085</v>
      </c>
      <c r="L290" s="18" t="s">
        <v>43</v>
      </c>
      <c r="M290" s="18" t="s">
        <v>32</v>
      </c>
      <c r="N290" s="18" t="s">
        <v>33</v>
      </c>
      <c r="O290" s="20" t="s">
        <v>34</v>
      </c>
      <c r="P290" s="18"/>
      <c r="Q290" s="44"/>
      <c r="R290" s="18" t="s">
        <v>1086</v>
      </c>
      <c r="S290"/>
    </row>
    <row r="291" ht="56.25" spans="1:19">
      <c r="A291" s="18">
        <v>287</v>
      </c>
      <c r="B291" s="18" t="s">
        <v>1020</v>
      </c>
      <c r="C291" s="24" t="s">
        <v>1087</v>
      </c>
      <c r="D291" s="24" t="s">
        <v>1088</v>
      </c>
      <c r="E291" s="24" t="str">
        <f>VLOOKUP(D291,[1]Sheet1!$D$22:$F$329,2,FALSE)</f>
        <v>公益二类</v>
      </c>
      <c r="F291" s="18" t="str">
        <f>VLOOKUP(D291,[1]Sheet1!$D$174:$F$329,3,FALSE)</f>
        <v>自收自支</v>
      </c>
      <c r="G291" s="18" t="s">
        <v>1089</v>
      </c>
      <c r="H291" s="18" t="s">
        <v>1090</v>
      </c>
      <c r="I291" s="24" t="s">
        <v>1091</v>
      </c>
      <c r="J291" s="31">
        <v>1</v>
      </c>
      <c r="K291" s="19" t="s">
        <v>1092</v>
      </c>
      <c r="L291" s="20" t="s">
        <v>43</v>
      </c>
      <c r="M291" s="18" t="s">
        <v>44</v>
      </c>
      <c r="N291" s="18" t="s">
        <v>33</v>
      </c>
      <c r="O291" s="18" t="s">
        <v>34</v>
      </c>
      <c r="P291" s="18"/>
      <c r="Q291" s="45" t="s">
        <v>58</v>
      </c>
      <c r="R291" s="18" t="s">
        <v>1093</v>
      </c>
      <c r="S291"/>
    </row>
    <row r="292" ht="56.25" spans="1:19">
      <c r="A292" s="18">
        <v>288</v>
      </c>
      <c r="B292" s="18" t="s">
        <v>1020</v>
      </c>
      <c r="C292" s="24" t="s">
        <v>1094</v>
      </c>
      <c r="D292" s="24" t="s">
        <v>1095</v>
      </c>
      <c r="E292" s="24" t="str">
        <f>VLOOKUP(D292,[1]Sheet1!$D$22:$F$329,2,FALSE)</f>
        <v>公益一类</v>
      </c>
      <c r="F292" s="18" t="str">
        <f>VLOOKUP(D292,[1]Sheet1!$D$174:$F$329,3,FALSE)</f>
        <v>财政全额拨款</v>
      </c>
      <c r="G292" s="18" t="s">
        <v>1096</v>
      </c>
      <c r="H292" s="18" t="s">
        <v>1097</v>
      </c>
      <c r="I292" s="24" t="s">
        <v>1098</v>
      </c>
      <c r="J292" s="31">
        <v>1</v>
      </c>
      <c r="K292" s="19" t="s">
        <v>1099</v>
      </c>
      <c r="L292" s="20" t="s">
        <v>43</v>
      </c>
      <c r="M292" s="18" t="s">
        <v>84</v>
      </c>
      <c r="N292" s="18" t="s">
        <v>33</v>
      </c>
      <c r="O292" s="18" t="s">
        <v>34</v>
      </c>
      <c r="P292" s="18" t="s">
        <v>1100</v>
      </c>
      <c r="Q292" s="44"/>
      <c r="R292" s="18" t="s">
        <v>1101</v>
      </c>
      <c r="S292"/>
    </row>
    <row r="293" ht="93.75" spans="1:19">
      <c r="A293" s="18">
        <v>289</v>
      </c>
      <c r="B293" s="18" t="s">
        <v>1020</v>
      </c>
      <c r="C293" s="24" t="s">
        <v>1094</v>
      </c>
      <c r="D293" s="24" t="s">
        <v>1102</v>
      </c>
      <c r="E293" s="24" t="str">
        <f>VLOOKUP(D293,[1]Sheet1!$D$22:$F$329,2,FALSE)</f>
        <v>公益一类</v>
      </c>
      <c r="F293" s="18" t="str">
        <f>VLOOKUP(D293,[1]Sheet1!$D$174:$F$329,3,FALSE)</f>
        <v>财政全额拨款</v>
      </c>
      <c r="G293" s="18" t="s">
        <v>1096</v>
      </c>
      <c r="H293" s="18" t="s">
        <v>1103</v>
      </c>
      <c r="I293" s="24" t="s">
        <v>1104</v>
      </c>
      <c r="J293" s="31">
        <v>1</v>
      </c>
      <c r="K293" s="19" t="s">
        <v>1105</v>
      </c>
      <c r="L293" s="20" t="s">
        <v>43</v>
      </c>
      <c r="M293" s="18" t="s">
        <v>84</v>
      </c>
      <c r="N293" s="18" t="s">
        <v>33</v>
      </c>
      <c r="O293" s="18" t="s">
        <v>34</v>
      </c>
      <c r="P293" s="18" t="s">
        <v>985</v>
      </c>
      <c r="Q293" s="44"/>
      <c r="R293" s="18" t="s">
        <v>1101</v>
      </c>
      <c r="S293"/>
    </row>
    <row r="294" ht="93.75" spans="1:19">
      <c r="A294" s="18">
        <v>290</v>
      </c>
      <c r="B294" s="18" t="s">
        <v>1020</v>
      </c>
      <c r="C294" s="24" t="s">
        <v>1094</v>
      </c>
      <c r="D294" s="24" t="s">
        <v>1106</v>
      </c>
      <c r="E294" s="24" t="str">
        <f>VLOOKUP(D294,[1]Sheet1!$D$22:$F$329,2,FALSE)</f>
        <v>公益一类</v>
      </c>
      <c r="F294" s="18" t="str">
        <f>VLOOKUP(D294,[1]Sheet1!$D$174:$F$329,3,FALSE)</f>
        <v>财政全额拨款</v>
      </c>
      <c r="G294" s="18" t="s">
        <v>1096</v>
      </c>
      <c r="H294" s="18" t="s">
        <v>1107</v>
      </c>
      <c r="I294" s="24" t="s">
        <v>911</v>
      </c>
      <c r="J294" s="31">
        <v>1</v>
      </c>
      <c r="K294" s="19" t="s">
        <v>1108</v>
      </c>
      <c r="L294" s="20" t="s">
        <v>43</v>
      </c>
      <c r="M294" s="18" t="s">
        <v>84</v>
      </c>
      <c r="N294" s="18" t="s">
        <v>33</v>
      </c>
      <c r="O294" s="18" t="s">
        <v>34</v>
      </c>
      <c r="P294" s="18" t="s">
        <v>985</v>
      </c>
      <c r="Q294" s="44"/>
      <c r="R294" s="18" t="s">
        <v>1101</v>
      </c>
      <c r="S294"/>
    </row>
    <row r="295" ht="93.75" spans="1:19">
      <c r="A295" s="18">
        <v>291</v>
      </c>
      <c r="B295" s="18" t="s">
        <v>1020</v>
      </c>
      <c r="C295" s="24" t="s">
        <v>1094</v>
      </c>
      <c r="D295" s="24" t="s">
        <v>1106</v>
      </c>
      <c r="E295" s="24" t="str">
        <f>VLOOKUP(D295,[1]Sheet1!$D$22:$F$329,2,FALSE)</f>
        <v>公益一类</v>
      </c>
      <c r="F295" s="18" t="str">
        <f>VLOOKUP(D295,[1]Sheet1!$D$174:$F$329,3,FALSE)</f>
        <v>财政全额拨款</v>
      </c>
      <c r="G295" s="18" t="s">
        <v>1096</v>
      </c>
      <c r="H295" s="18" t="s">
        <v>1109</v>
      </c>
      <c r="I295" s="24" t="s">
        <v>1110</v>
      </c>
      <c r="J295" s="31">
        <v>1</v>
      </c>
      <c r="K295" s="19" t="s">
        <v>1111</v>
      </c>
      <c r="L295" s="20" t="s">
        <v>43</v>
      </c>
      <c r="M295" s="18" t="s">
        <v>84</v>
      </c>
      <c r="N295" s="18" t="s">
        <v>33</v>
      </c>
      <c r="O295" s="18" t="s">
        <v>34</v>
      </c>
      <c r="P295" s="18" t="s">
        <v>985</v>
      </c>
      <c r="Q295" s="44"/>
      <c r="R295" s="18" t="s">
        <v>1101</v>
      </c>
      <c r="S295"/>
    </row>
    <row r="296" ht="112.5" spans="1:19">
      <c r="A296" s="18">
        <v>292</v>
      </c>
      <c r="B296" s="18" t="s">
        <v>1020</v>
      </c>
      <c r="C296" s="18" t="s">
        <v>1112</v>
      </c>
      <c r="D296" s="18" t="s">
        <v>1113</v>
      </c>
      <c r="E296" s="18" t="s">
        <v>25</v>
      </c>
      <c r="F296" s="18" t="s">
        <v>26</v>
      </c>
      <c r="G296" s="18" t="s">
        <v>1114</v>
      </c>
      <c r="H296" s="18" t="s">
        <v>1115</v>
      </c>
      <c r="I296" s="18" t="s">
        <v>83</v>
      </c>
      <c r="J296" s="31">
        <v>1</v>
      </c>
      <c r="K296" s="33" t="s">
        <v>1116</v>
      </c>
      <c r="L296" s="18" t="s">
        <v>43</v>
      </c>
      <c r="M296" s="18" t="s">
        <v>44</v>
      </c>
      <c r="N296" s="18" t="s">
        <v>33</v>
      </c>
      <c r="O296" s="20" t="s">
        <v>34</v>
      </c>
      <c r="P296" s="18"/>
      <c r="Q296" s="44"/>
      <c r="R296" s="18" t="s">
        <v>1117</v>
      </c>
      <c r="S296"/>
    </row>
    <row r="297" ht="56.25" spans="1:19">
      <c r="A297" s="18">
        <v>293</v>
      </c>
      <c r="B297" s="18" t="s">
        <v>1020</v>
      </c>
      <c r="C297" s="18" t="s">
        <v>1118</v>
      </c>
      <c r="D297" s="18" t="s">
        <v>1119</v>
      </c>
      <c r="E297" s="18" t="s">
        <v>25</v>
      </c>
      <c r="F297" s="18" t="s">
        <v>26</v>
      </c>
      <c r="G297" s="18" t="s">
        <v>1120</v>
      </c>
      <c r="H297" s="18" t="s">
        <v>1121</v>
      </c>
      <c r="I297" s="18" t="s">
        <v>83</v>
      </c>
      <c r="J297" s="31">
        <v>1</v>
      </c>
      <c r="K297" s="19" t="s">
        <v>84</v>
      </c>
      <c r="L297" s="18" t="s">
        <v>43</v>
      </c>
      <c r="M297" s="18" t="s">
        <v>32</v>
      </c>
      <c r="N297" s="18" t="s">
        <v>33</v>
      </c>
      <c r="O297" s="20" t="s">
        <v>34</v>
      </c>
      <c r="P297" s="41" t="s">
        <v>1122</v>
      </c>
      <c r="Q297" s="44"/>
      <c r="R297" s="18" t="s">
        <v>1123</v>
      </c>
      <c r="S297"/>
    </row>
    <row r="298" ht="56.25" spans="1:19">
      <c r="A298" s="18">
        <v>294</v>
      </c>
      <c r="B298" s="18" t="s">
        <v>1020</v>
      </c>
      <c r="C298" s="18" t="s">
        <v>1124</v>
      </c>
      <c r="D298" s="18" t="s">
        <v>1125</v>
      </c>
      <c r="E298" s="18" t="s">
        <v>25</v>
      </c>
      <c r="F298" s="18" t="s">
        <v>26</v>
      </c>
      <c r="G298" s="18" t="s">
        <v>1126</v>
      </c>
      <c r="H298" s="18" t="s">
        <v>1127</v>
      </c>
      <c r="I298" s="18" t="s">
        <v>83</v>
      </c>
      <c r="J298" s="31">
        <v>1</v>
      </c>
      <c r="K298" s="19" t="s">
        <v>84</v>
      </c>
      <c r="L298" s="18" t="s">
        <v>43</v>
      </c>
      <c r="M298" s="18" t="s">
        <v>32</v>
      </c>
      <c r="N298" s="18" t="s">
        <v>33</v>
      </c>
      <c r="O298" s="20" t="s">
        <v>34</v>
      </c>
      <c r="P298" s="18"/>
      <c r="Q298" s="44"/>
      <c r="R298" s="18" t="s">
        <v>1128</v>
      </c>
      <c r="S298"/>
    </row>
    <row r="299" ht="112.5" spans="1:19">
      <c r="A299" s="18">
        <v>295</v>
      </c>
      <c r="B299" s="18" t="s">
        <v>1020</v>
      </c>
      <c r="C299" s="18" t="s">
        <v>1124</v>
      </c>
      <c r="D299" s="18" t="s">
        <v>1125</v>
      </c>
      <c r="E299" s="18" t="s">
        <v>25</v>
      </c>
      <c r="F299" s="18" t="s">
        <v>26</v>
      </c>
      <c r="G299" s="18" t="s">
        <v>1126</v>
      </c>
      <c r="H299" s="18" t="s">
        <v>1129</v>
      </c>
      <c r="I299" s="18" t="s">
        <v>54</v>
      </c>
      <c r="J299" s="31">
        <v>1</v>
      </c>
      <c r="K299" s="19" t="s">
        <v>1130</v>
      </c>
      <c r="L299" s="18" t="s">
        <v>43</v>
      </c>
      <c r="M299" s="18" t="s">
        <v>32</v>
      </c>
      <c r="N299" s="18" t="s">
        <v>33</v>
      </c>
      <c r="O299" s="20" t="s">
        <v>34</v>
      </c>
      <c r="P299" s="18"/>
      <c r="Q299" s="44"/>
      <c r="R299" s="18" t="s">
        <v>1131</v>
      </c>
      <c r="S299"/>
    </row>
    <row r="300" ht="93.75" spans="1:19">
      <c r="A300" s="18">
        <v>296</v>
      </c>
      <c r="B300" s="18" t="s">
        <v>1132</v>
      </c>
      <c r="C300" s="24" t="s">
        <v>1133</v>
      </c>
      <c r="D300" s="24" t="s">
        <v>1134</v>
      </c>
      <c r="E300" s="24" t="str">
        <f>VLOOKUP(D300,[1]Sheet1!$D$22:$F$329,2,FALSE)</f>
        <v>公益一类</v>
      </c>
      <c r="F300" s="18" t="str">
        <f>VLOOKUP(D300,[1]Sheet1!$D$174:$F$329,3,FALSE)</f>
        <v>财政全额拨款</v>
      </c>
      <c r="G300" s="18" t="s">
        <v>1135</v>
      </c>
      <c r="H300" s="18" t="s">
        <v>1136</v>
      </c>
      <c r="I300" s="24" t="s">
        <v>392</v>
      </c>
      <c r="J300" s="31">
        <v>1</v>
      </c>
      <c r="K300" s="39" t="s">
        <v>1137</v>
      </c>
      <c r="L300" s="20" t="s">
        <v>43</v>
      </c>
      <c r="M300" s="18" t="s">
        <v>44</v>
      </c>
      <c r="N300" s="18" t="s">
        <v>33</v>
      </c>
      <c r="O300" s="18" t="s">
        <v>34</v>
      </c>
      <c r="P300" s="18"/>
      <c r="Q300" s="44"/>
      <c r="R300" s="18" t="s">
        <v>1138</v>
      </c>
      <c r="S300"/>
    </row>
    <row r="301" ht="75" spans="1:19">
      <c r="A301" s="18">
        <v>297</v>
      </c>
      <c r="B301" s="18" t="s">
        <v>1132</v>
      </c>
      <c r="C301" s="20" t="s">
        <v>1139</v>
      </c>
      <c r="D301" s="20" t="s">
        <v>1140</v>
      </c>
      <c r="E301" s="18" t="s">
        <v>25</v>
      </c>
      <c r="F301" s="18" t="s">
        <v>26</v>
      </c>
      <c r="G301" s="18" t="s">
        <v>1141</v>
      </c>
      <c r="H301" s="18" t="s">
        <v>1142</v>
      </c>
      <c r="I301" s="20" t="s">
        <v>1143</v>
      </c>
      <c r="J301" s="31">
        <v>1</v>
      </c>
      <c r="K301" s="19" t="s">
        <v>42</v>
      </c>
      <c r="L301" s="20" t="s">
        <v>43</v>
      </c>
      <c r="M301" s="20" t="s">
        <v>84</v>
      </c>
      <c r="N301" s="18" t="s">
        <v>33</v>
      </c>
      <c r="O301" s="18" t="s">
        <v>34</v>
      </c>
      <c r="P301" s="20"/>
      <c r="Q301" s="44"/>
      <c r="R301" s="20" t="s">
        <v>1144</v>
      </c>
      <c r="S301"/>
    </row>
    <row r="302" ht="112.5" spans="1:19">
      <c r="A302" s="18">
        <v>298</v>
      </c>
      <c r="B302" s="18" t="s">
        <v>1132</v>
      </c>
      <c r="C302" s="20" t="s">
        <v>1145</v>
      </c>
      <c r="D302" s="20" t="s">
        <v>1146</v>
      </c>
      <c r="E302" s="18" t="str">
        <f>VLOOKUP(D302,[1]Sheet1!$D$34:$F$329,2,0)</f>
        <v>公益一类</v>
      </c>
      <c r="F302" s="18" t="str">
        <f>VLOOKUP(D302,[1]Sheet1!$D$32:$F$329,3,FALSE)</f>
        <v>财政全额拨款</v>
      </c>
      <c r="G302" s="18" t="s">
        <v>1147</v>
      </c>
      <c r="H302" s="18" t="s">
        <v>1148</v>
      </c>
      <c r="I302" s="20" t="s">
        <v>1149</v>
      </c>
      <c r="J302" s="31">
        <v>1</v>
      </c>
      <c r="K302" s="19" t="s">
        <v>1150</v>
      </c>
      <c r="L302" s="20" t="s">
        <v>43</v>
      </c>
      <c r="M302" s="20" t="s">
        <v>84</v>
      </c>
      <c r="N302" s="18" t="s">
        <v>33</v>
      </c>
      <c r="O302" s="18" t="s">
        <v>34</v>
      </c>
      <c r="P302" s="20"/>
      <c r="Q302" s="45" t="s">
        <v>58</v>
      </c>
      <c r="R302" s="20" t="s">
        <v>1151</v>
      </c>
      <c r="S302"/>
    </row>
    <row r="303" ht="93.75" spans="1:19">
      <c r="A303" s="18">
        <v>299</v>
      </c>
      <c r="B303" s="18" t="s">
        <v>1132</v>
      </c>
      <c r="C303" s="20" t="s">
        <v>1145</v>
      </c>
      <c r="D303" s="20" t="s">
        <v>1152</v>
      </c>
      <c r="E303" s="18" t="str">
        <f>VLOOKUP(D303,[1]Sheet1!$D$34:$F$329,2,0)</f>
        <v>公益一类</v>
      </c>
      <c r="F303" s="18" t="str">
        <f>VLOOKUP(D303,[1]Sheet1!$D$32:$F$329,3,FALSE)</f>
        <v>财政全额拨款</v>
      </c>
      <c r="G303" s="18" t="s">
        <v>1147</v>
      </c>
      <c r="H303" s="18" t="s">
        <v>1153</v>
      </c>
      <c r="I303" s="20" t="s">
        <v>1149</v>
      </c>
      <c r="J303" s="31">
        <v>1</v>
      </c>
      <c r="K303" s="19" t="s">
        <v>1154</v>
      </c>
      <c r="L303" s="20" t="s">
        <v>43</v>
      </c>
      <c r="M303" s="20" t="s">
        <v>84</v>
      </c>
      <c r="N303" s="18" t="s">
        <v>33</v>
      </c>
      <c r="O303" s="18" t="s">
        <v>34</v>
      </c>
      <c r="P303" s="20"/>
      <c r="Q303" s="45" t="s">
        <v>58</v>
      </c>
      <c r="R303" s="20" t="s">
        <v>1151</v>
      </c>
      <c r="S303"/>
    </row>
    <row r="304" ht="112.5" spans="1:19">
      <c r="A304" s="18">
        <v>300</v>
      </c>
      <c r="B304" s="18" t="s">
        <v>1132</v>
      </c>
      <c r="C304" s="20" t="s">
        <v>1155</v>
      </c>
      <c r="D304" s="20" t="s">
        <v>1156</v>
      </c>
      <c r="E304" s="18" t="s">
        <v>25</v>
      </c>
      <c r="F304" s="18" t="s">
        <v>26</v>
      </c>
      <c r="G304" s="18" t="s">
        <v>1157</v>
      </c>
      <c r="H304" s="18" t="s">
        <v>1158</v>
      </c>
      <c r="I304" s="20" t="s">
        <v>1149</v>
      </c>
      <c r="J304" s="31">
        <v>1</v>
      </c>
      <c r="K304" s="19" t="s">
        <v>1159</v>
      </c>
      <c r="L304" s="20" t="s">
        <v>43</v>
      </c>
      <c r="M304" s="20" t="s">
        <v>44</v>
      </c>
      <c r="N304" s="18" t="s">
        <v>33</v>
      </c>
      <c r="O304" s="18" t="s">
        <v>34</v>
      </c>
      <c r="P304" s="20" t="s">
        <v>1160</v>
      </c>
      <c r="Q304" s="44"/>
      <c r="R304" s="20" t="s">
        <v>1161</v>
      </c>
      <c r="S304"/>
    </row>
    <row r="305" ht="75" spans="1:19">
      <c r="A305" s="18">
        <v>301</v>
      </c>
      <c r="B305" s="18" t="s">
        <v>1132</v>
      </c>
      <c r="C305" s="20" t="s">
        <v>1162</v>
      </c>
      <c r="D305" s="20" t="s">
        <v>1163</v>
      </c>
      <c r="E305" s="18" t="str">
        <f>VLOOKUP(D305,[1]Sheet1!$D$34:$F$329,2,0)</f>
        <v>公益二类</v>
      </c>
      <c r="F305" s="18" t="str">
        <f>VLOOKUP(D305,[1]Sheet1!$D$32:$F$329,3,FALSE)</f>
        <v>差额拨款</v>
      </c>
      <c r="G305" s="18" t="s">
        <v>1164</v>
      </c>
      <c r="H305" s="18" t="s">
        <v>1165</v>
      </c>
      <c r="I305" s="20" t="s">
        <v>1166</v>
      </c>
      <c r="J305" s="31">
        <v>1</v>
      </c>
      <c r="K305" s="19" t="s">
        <v>1167</v>
      </c>
      <c r="L305" s="20" t="s">
        <v>43</v>
      </c>
      <c r="M305" s="20" t="s">
        <v>84</v>
      </c>
      <c r="N305" s="18" t="s">
        <v>33</v>
      </c>
      <c r="O305" s="18" t="s">
        <v>34</v>
      </c>
      <c r="P305" s="20"/>
      <c r="Q305" s="45" t="s">
        <v>58</v>
      </c>
      <c r="R305" s="20" t="s">
        <v>1168</v>
      </c>
      <c r="S305"/>
    </row>
    <row r="306" ht="56.25" spans="1:19">
      <c r="A306" s="18">
        <v>302</v>
      </c>
      <c r="B306" s="18" t="s">
        <v>1132</v>
      </c>
      <c r="C306" s="20" t="s">
        <v>1162</v>
      </c>
      <c r="D306" s="20" t="s">
        <v>1163</v>
      </c>
      <c r="E306" s="18" t="str">
        <f>VLOOKUP(D306,[1]Sheet1!$D$34:$F$329,2,0)</f>
        <v>公益二类</v>
      </c>
      <c r="F306" s="18" t="str">
        <f>VLOOKUP(D306,[1]Sheet1!$D$32:$F$329,3,FALSE)</f>
        <v>差额拨款</v>
      </c>
      <c r="G306" s="18" t="s">
        <v>1164</v>
      </c>
      <c r="H306" s="18" t="s">
        <v>1169</v>
      </c>
      <c r="I306" s="20" t="s">
        <v>1170</v>
      </c>
      <c r="J306" s="31">
        <v>1</v>
      </c>
      <c r="K306" s="43" t="s">
        <v>209</v>
      </c>
      <c r="L306" s="20" t="s">
        <v>43</v>
      </c>
      <c r="M306" s="20" t="s">
        <v>84</v>
      </c>
      <c r="N306" s="18" t="s">
        <v>33</v>
      </c>
      <c r="O306" s="18" t="s">
        <v>34</v>
      </c>
      <c r="P306" s="20"/>
      <c r="Q306" s="45" t="s">
        <v>58</v>
      </c>
      <c r="R306" s="20" t="s">
        <v>1168</v>
      </c>
      <c r="S306"/>
    </row>
    <row r="307" ht="75" spans="1:19">
      <c r="A307" s="18">
        <v>303</v>
      </c>
      <c r="B307" s="18" t="s">
        <v>1132</v>
      </c>
      <c r="C307" s="20" t="s">
        <v>1162</v>
      </c>
      <c r="D307" s="20" t="s">
        <v>1163</v>
      </c>
      <c r="E307" s="18" t="str">
        <f>VLOOKUP(D307,[1]Sheet1!$D$34:$F$329,2,0)</f>
        <v>公益二类</v>
      </c>
      <c r="F307" s="18" t="str">
        <f>VLOOKUP(D307,[1]Sheet1!$D$32:$F$329,3,FALSE)</f>
        <v>差额拨款</v>
      </c>
      <c r="G307" s="18" t="s">
        <v>1164</v>
      </c>
      <c r="H307" s="18" t="s">
        <v>1171</v>
      </c>
      <c r="I307" s="20" t="s">
        <v>1172</v>
      </c>
      <c r="J307" s="31">
        <v>1</v>
      </c>
      <c r="K307" s="19" t="s">
        <v>1173</v>
      </c>
      <c r="L307" s="20" t="s">
        <v>43</v>
      </c>
      <c r="M307" s="20" t="s">
        <v>84</v>
      </c>
      <c r="N307" s="18" t="s">
        <v>33</v>
      </c>
      <c r="O307" s="18" t="s">
        <v>34</v>
      </c>
      <c r="P307" s="20"/>
      <c r="Q307" s="44"/>
      <c r="R307" s="20" t="s">
        <v>1168</v>
      </c>
      <c r="S307"/>
    </row>
    <row r="308" ht="56.25" spans="1:19">
      <c r="A308" s="18">
        <v>304</v>
      </c>
      <c r="B308" s="18" t="s">
        <v>1132</v>
      </c>
      <c r="C308" s="24" t="s">
        <v>1162</v>
      </c>
      <c r="D308" s="24" t="s">
        <v>1163</v>
      </c>
      <c r="E308" s="24" t="str">
        <f>VLOOKUP(D308,[1]Sheet1!$D$22:$F$329,2,FALSE)</f>
        <v>公益二类</v>
      </c>
      <c r="F308" s="18" t="str">
        <f>VLOOKUP(D308,[1]Sheet1!$D$174:$F$329,3,FALSE)</f>
        <v>差额拨款</v>
      </c>
      <c r="G308" s="18" t="s">
        <v>1164</v>
      </c>
      <c r="H308" s="18" t="s">
        <v>1174</v>
      </c>
      <c r="I308" s="24" t="s">
        <v>1170</v>
      </c>
      <c r="J308" s="31">
        <v>2</v>
      </c>
      <c r="K308" s="19" t="s">
        <v>1175</v>
      </c>
      <c r="L308" s="20" t="s">
        <v>43</v>
      </c>
      <c r="M308" s="18" t="s">
        <v>84</v>
      </c>
      <c r="N308" s="18" t="s">
        <v>33</v>
      </c>
      <c r="O308" s="18" t="s">
        <v>34</v>
      </c>
      <c r="P308" s="18"/>
      <c r="Q308" s="45" t="s">
        <v>58</v>
      </c>
      <c r="R308" s="18" t="s">
        <v>1138</v>
      </c>
      <c r="S308"/>
    </row>
    <row r="309" ht="56.25" spans="1:19">
      <c r="A309" s="18">
        <v>305</v>
      </c>
      <c r="B309" s="18" t="s">
        <v>1132</v>
      </c>
      <c r="C309" s="24" t="s">
        <v>1162</v>
      </c>
      <c r="D309" s="24" t="s">
        <v>1163</v>
      </c>
      <c r="E309" s="24" t="str">
        <f>VLOOKUP(D309,[1]Sheet1!$D$22:$F$329,2,FALSE)</f>
        <v>公益二类</v>
      </c>
      <c r="F309" s="18" t="str">
        <f>VLOOKUP(D309,[1]Sheet1!$D$174:$F$329,3,FALSE)</f>
        <v>差额拨款</v>
      </c>
      <c r="G309" s="18" t="s">
        <v>1164</v>
      </c>
      <c r="H309" s="18" t="s">
        <v>1176</v>
      </c>
      <c r="I309" s="24" t="s">
        <v>1177</v>
      </c>
      <c r="J309" s="31">
        <v>2</v>
      </c>
      <c r="K309" s="19" t="s">
        <v>1178</v>
      </c>
      <c r="L309" s="20" t="s">
        <v>43</v>
      </c>
      <c r="M309" s="18" t="s">
        <v>84</v>
      </c>
      <c r="N309" s="18" t="s">
        <v>33</v>
      </c>
      <c r="O309" s="18" t="s">
        <v>34</v>
      </c>
      <c r="P309" s="18"/>
      <c r="Q309" s="45" t="s">
        <v>58</v>
      </c>
      <c r="R309" s="18" t="s">
        <v>1138</v>
      </c>
      <c r="S309"/>
    </row>
    <row r="310" ht="56.25" spans="1:19">
      <c r="A310" s="18">
        <v>306</v>
      </c>
      <c r="B310" s="18" t="s">
        <v>1132</v>
      </c>
      <c r="C310" s="24" t="s">
        <v>1162</v>
      </c>
      <c r="D310" s="24" t="s">
        <v>1163</v>
      </c>
      <c r="E310" s="24" t="str">
        <f>VLOOKUP(D310,[1]Sheet1!$D$22:$F$329,2,FALSE)</f>
        <v>公益二类</v>
      </c>
      <c r="F310" s="18" t="str">
        <f>VLOOKUP(D310,[1]Sheet1!$D$174:$F$329,3,FALSE)</f>
        <v>差额拨款</v>
      </c>
      <c r="G310" s="18" t="s">
        <v>1164</v>
      </c>
      <c r="H310" s="18" t="s">
        <v>1179</v>
      </c>
      <c r="I310" s="24" t="s">
        <v>1180</v>
      </c>
      <c r="J310" s="31">
        <v>1</v>
      </c>
      <c r="K310" s="19" t="s">
        <v>1181</v>
      </c>
      <c r="L310" s="20" t="s">
        <v>43</v>
      </c>
      <c r="M310" s="18" t="s">
        <v>84</v>
      </c>
      <c r="N310" s="18" t="s">
        <v>33</v>
      </c>
      <c r="O310" s="18" t="s">
        <v>34</v>
      </c>
      <c r="P310" s="18"/>
      <c r="Q310" s="45" t="s">
        <v>58</v>
      </c>
      <c r="R310" s="18" t="s">
        <v>1138</v>
      </c>
      <c r="S310"/>
    </row>
    <row r="311" ht="56.25" spans="1:19">
      <c r="A311" s="18">
        <v>307</v>
      </c>
      <c r="B311" s="18" t="s">
        <v>1132</v>
      </c>
      <c r="C311" s="20" t="s">
        <v>1162</v>
      </c>
      <c r="D311" s="20" t="s">
        <v>1182</v>
      </c>
      <c r="E311" s="18" t="str">
        <f>VLOOKUP(D311,[1]Sheet1!$D$34:$F$329,2,0)</f>
        <v>公益一类</v>
      </c>
      <c r="F311" s="18" t="str">
        <f>VLOOKUP(D311,[1]Sheet1!$D$32:$F$329,3,FALSE)</f>
        <v>差额拨款</v>
      </c>
      <c r="G311" s="18" t="s">
        <v>1164</v>
      </c>
      <c r="H311" s="18" t="s">
        <v>1183</v>
      </c>
      <c r="I311" s="20" t="s">
        <v>1184</v>
      </c>
      <c r="J311" s="31">
        <v>1</v>
      </c>
      <c r="K311" s="43" t="s">
        <v>1185</v>
      </c>
      <c r="L311" s="20" t="s">
        <v>43</v>
      </c>
      <c r="M311" s="20" t="s">
        <v>84</v>
      </c>
      <c r="N311" s="18" t="s">
        <v>33</v>
      </c>
      <c r="O311" s="18" t="s">
        <v>34</v>
      </c>
      <c r="P311" s="20" t="s">
        <v>1186</v>
      </c>
      <c r="Q311" s="45" t="s">
        <v>58</v>
      </c>
      <c r="R311" s="18" t="s">
        <v>1187</v>
      </c>
      <c r="S311"/>
    </row>
    <row r="312" ht="56.25" spans="1:19">
      <c r="A312" s="18">
        <v>308</v>
      </c>
      <c r="B312" s="18" t="s">
        <v>1132</v>
      </c>
      <c r="C312" s="20" t="s">
        <v>1162</v>
      </c>
      <c r="D312" s="20" t="s">
        <v>1182</v>
      </c>
      <c r="E312" s="18" t="str">
        <f>VLOOKUP(D312,[1]Sheet1!$D$34:$F$329,2,0)</f>
        <v>公益一类</v>
      </c>
      <c r="F312" s="18" t="str">
        <f>VLOOKUP(D312,[1]Sheet1!$D$32:$F$329,3,FALSE)</f>
        <v>差额拨款</v>
      </c>
      <c r="G312" s="18" t="s">
        <v>1164</v>
      </c>
      <c r="H312" s="18" t="s">
        <v>1188</v>
      </c>
      <c r="I312" s="20" t="s">
        <v>215</v>
      </c>
      <c r="J312" s="31">
        <v>1</v>
      </c>
      <c r="K312" s="43" t="s">
        <v>209</v>
      </c>
      <c r="L312" s="20" t="s">
        <v>43</v>
      </c>
      <c r="M312" s="20" t="s">
        <v>84</v>
      </c>
      <c r="N312" s="18" t="s">
        <v>33</v>
      </c>
      <c r="O312" s="18" t="s">
        <v>34</v>
      </c>
      <c r="P312" s="20" t="s">
        <v>1186</v>
      </c>
      <c r="Q312" s="45" t="s">
        <v>58</v>
      </c>
      <c r="R312" s="18" t="s">
        <v>1187</v>
      </c>
      <c r="S312"/>
    </row>
    <row r="313" ht="56.25" spans="1:19">
      <c r="A313" s="18">
        <v>309</v>
      </c>
      <c r="B313" s="18" t="s">
        <v>1132</v>
      </c>
      <c r="C313" s="24" t="s">
        <v>1162</v>
      </c>
      <c r="D313" s="24" t="s">
        <v>1182</v>
      </c>
      <c r="E313" s="24" t="str">
        <f>VLOOKUP(D313,[1]Sheet1!$D$22:$F$329,2,FALSE)</f>
        <v>公益一类</v>
      </c>
      <c r="F313" s="18" t="str">
        <f>VLOOKUP(D313,[1]Sheet1!$D$174:$F$329,3,FALSE)</f>
        <v>差额拨款</v>
      </c>
      <c r="G313" s="18" t="s">
        <v>1164</v>
      </c>
      <c r="H313" s="18" t="s">
        <v>1189</v>
      </c>
      <c r="I313" s="24" t="s">
        <v>1170</v>
      </c>
      <c r="J313" s="31">
        <v>1</v>
      </c>
      <c r="K313" s="19" t="s">
        <v>215</v>
      </c>
      <c r="L313" s="20" t="s">
        <v>43</v>
      </c>
      <c r="M313" s="18" t="s">
        <v>84</v>
      </c>
      <c r="N313" s="18" t="s">
        <v>33</v>
      </c>
      <c r="O313" s="18" t="s">
        <v>34</v>
      </c>
      <c r="P313" s="18"/>
      <c r="Q313" s="45" t="s">
        <v>58</v>
      </c>
      <c r="R313" s="18" t="s">
        <v>1138</v>
      </c>
      <c r="S313"/>
    </row>
    <row r="314" ht="56.25" spans="1:19">
      <c r="A314" s="18">
        <v>310</v>
      </c>
      <c r="B314" s="18" t="s">
        <v>1132</v>
      </c>
      <c r="C314" s="24" t="s">
        <v>1162</v>
      </c>
      <c r="D314" s="24" t="s">
        <v>1182</v>
      </c>
      <c r="E314" s="24" t="str">
        <f>VLOOKUP(D314,[1]Sheet1!$D$22:$F$329,2,FALSE)</f>
        <v>公益一类</v>
      </c>
      <c r="F314" s="18" t="str">
        <f>VLOOKUP(D314,[1]Sheet1!$D$174:$F$329,3,FALSE)</f>
        <v>差额拨款</v>
      </c>
      <c r="G314" s="18" t="s">
        <v>1164</v>
      </c>
      <c r="H314" s="18" t="s">
        <v>1190</v>
      </c>
      <c r="I314" s="24" t="s">
        <v>1170</v>
      </c>
      <c r="J314" s="31">
        <v>1</v>
      </c>
      <c r="K314" s="19" t="s">
        <v>1178</v>
      </c>
      <c r="L314" s="20" t="s">
        <v>43</v>
      </c>
      <c r="M314" s="18" t="s">
        <v>84</v>
      </c>
      <c r="N314" s="18" t="s">
        <v>33</v>
      </c>
      <c r="O314" s="18" t="s">
        <v>34</v>
      </c>
      <c r="P314" s="18"/>
      <c r="Q314" s="45" t="s">
        <v>58</v>
      </c>
      <c r="R314" s="18" t="s">
        <v>1138</v>
      </c>
      <c r="S314"/>
    </row>
    <row r="315" ht="56.25" spans="1:19">
      <c r="A315" s="18">
        <v>311</v>
      </c>
      <c r="B315" s="18" t="s">
        <v>1132</v>
      </c>
      <c r="C315" s="20" t="s">
        <v>1162</v>
      </c>
      <c r="D315" s="20" t="s">
        <v>1191</v>
      </c>
      <c r="E315" s="18" t="str">
        <f>VLOOKUP(D315,[1]Sheet1!$D$34:$F$329,2,0)</f>
        <v>公益一类</v>
      </c>
      <c r="F315" s="18" t="str">
        <f>VLOOKUP(D315,[1]Sheet1!$D$32:$F$329,3,FALSE)</f>
        <v>差额拨款</v>
      </c>
      <c r="G315" s="18" t="s">
        <v>1164</v>
      </c>
      <c r="H315" s="18" t="s">
        <v>1192</v>
      </c>
      <c r="I315" s="20" t="s">
        <v>330</v>
      </c>
      <c r="J315" s="31">
        <v>1</v>
      </c>
      <c r="K315" s="33" t="s">
        <v>331</v>
      </c>
      <c r="L315" s="20" t="s">
        <v>43</v>
      </c>
      <c r="M315" s="20" t="s">
        <v>84</v>
      </c>
      <c r="N315" s="18" t="s">
        <v>33</v>
      </c>
      <c r="O315" s="18" t="s">
        <v>34</v>
      </c>
      <c r="P315" s="20" t="s">
        <v>1193</v>
      </c>
      <c r="Q315" s="44"/>
      <c r="R315" s="18" t="s">
        <v>1194</v>
      </c>
      <c r="S315"/>
    </row>
    <row r="316" ht="56.25" spans="1:19">
      <c r="A316" s="18">
        <v>312</v>
      </c>
      <c r="B316" s="18" t="s">
        <v>1132</v>
      </c>
      <c r="C316" s="24" t="s">
        <v>1162</v>
      </c>
      <c r="D316" s="24" t="s">
        <v>1191</v>
      </c>
      <c r="E316" s="24" t="str">
        <f>VLOOKUP(D316,[1]Sheet1!$D$22:$F$329,2,FALSE)</f>
        <v>公益一类</v>
      </c>
      <c r="F316" s="18" t="str">
        <f>VLOOKUP(D316,[1]Sheet1!$D$174:$F$329,3,FALSE)</f>
        <v>差额拨款</v>
      </c>
      <c r="G316" s="18" t="s">
        <v>1164</v>
      </c>
      <c r="H316" s="18" t="s">
        <v>1195</v>
      </c>
      <c r="I316" s="24" t="s">
        <v>330</v>
      </c>
      <c r="J316" s="31">
        <v>1</v>
      </c>
      <c r="K316" s="19" t="s">
        <v>1196</v>
      </c>
      <c r="L316" s="20" t="s">
        <v>43</v>
      </c>
      <c r="M316" s="18" t="s">
        <v>84</v>
      </c>
      <c r="N316" s="18" t="s">
        <v>33</v>
      </c>
      <c r="O316" s="18" t="s">
        <v>34</v>
      </c>
      <c r="P316" s="18"/>
      <c r="Q316" s="44"/>
      <c r="R316" s="18" t="s">
        <v>1138</v>
      </c>
      <c r="S316"/>
    </row>
    <row r="317" ht="56.25" spans="1:19">
      <c r="A317" s="18">
        <v>313</v>
      </c>
      <c r="B317" s="18" t="s">
        <v>1132</v>
      </c>
      <c r="C317" s="20" t="s">
        <v>1162</v>
      </c>
      <c r="D317" s="20" t="s">
        <v>1197</v>
      </c>
      <c r="E317" s="18" t="str">
        <f>VLOOKUP(D317,[1]Sheet1!$D$34:$F$329,2,0)</f>
        <v>公益一类</v>
      </c>
      <c r="F317" s="18" t="str">
        <f>VLOOKUP(D317,[1]Sheet1!$D$32:$F$329,3,FALSE)</f>
        <v>差额拨款</v>
      </c>
      <c r="G317" s="18" t="s">
        <v>1164</v>
      </c>
      <c r="H317" s="18" t="s">
        <v>1198</v>
      </c>
      <c r="I317" s="20" t="s">
        <v>1177</v>
      </c>
      <c r="J317" s="31">
        <v>1</v>
      </c>
      <c r="K317" s="33" t="s">
        <v>1199</v>
      </c>
      <c r="L317" s="20" t="s">
        <v>43</v>
      </c>
      <c r="M317" s="20" t="s">
        <v>84</v>
      </c>
      <c r="N317" s="18" t="s">
        <v>33</v>
      </c>
      <c r="O317" s="18" t="s">
        <v>34</v>
      </c>
      <c r="P317" s="20"/>
      <c r="Q317" s="45" t="s">
        <v>58</v>
      </c>
      <c r="R317" s="20" t="s">
        <v>1200</v>
      </c>
      <c r="S317"/>
    </row>
    <row r="318" ht="56.25" spans="1:19">
      <c r="A318" s="18">
        <v>314</v>
      </c>
      <c r="B318" s="18" t="s">
        <v>1132</v>
      </c>
      <c r="C318" s="20" t="s">
        <v>1162</v>
      </c>
      <c r="D318" s="20" t="s">
        <v>1197</v>
      </c>
      <c r="E318" s="18" t="str">
        <f>VLOOKUP(D318,[1]Sheet1!$D$34:$F$329,2,0)</f>
        <v>公益一类</v>
      </c>
      <c r="F318" s="18" t="str">
        <f>VLOOKUP(D318,[1]Sheet1!$D$32:$F$329,3,FALSE)</f>
        <v>差额拨款</v>
      </c>
      <c r="G318" s="18" t="s">
        <v>1164</v>
      </c>
      <c r="H318" s="18" t="s">
        <v>1201</v>
      </c>
      <c r="I318" s="20" t="s">
        <v>330</v>
      </c>
      <c r="J318" s="31">
        <v>3</v>
      </c>
      <c r="K318" s="33" t="s">
        <v>331</v>
      </c>
      <c r="L318" s="20" t="s">
        <v>43</v>
      </c>
      <c r="M318" s="20" t="s">
        <v>84</v>
      </c>
      <c r="N318" s="18" t="s">
        <v>33</v>
      </c>
      <c r="O318" s="18" t="s">
        <v>34</v>
      </c>
      <c r="P318" s="20"/>
      <c r="Q318" s="44"/>
      <c r="R318" s="20" t="s">
        <v>1200</v>
      </c>
      <c r="S318"/>
    </row>
    <row r="319" ht="56.25" spans="1:19">
      <c r="A319" s="18">
        <v>315</v>
      </c>
      <c r="B319" s="18" t="s">
        <v>1132</v>
      </c>
      <c r="C319" s="20" t="s">
        <v>1162</v>
      </c>
      <c r="D319" s="20" t="s">
        <v>1197</v>
      </c>
      <c r="E319" s="18" t="str">
        <f>VLOOKUP(D319,[1]Sheet1!$D$34:$F$329,2,0)</f>
        <v>公益一类</v>
      </c>
      <c r="F319" s="18" t="str">
        <f>VLOOKUP(D319,[1]Sheet1!$D$32:$F$329,3,FALSE)</f>
        <v>差额拨款</v>
      </c>
      <c r="G319" s="18" t="s">
        <v>1164</v>
      </c>
      <c r="H319" s="18" t="s">
        <v>1202</v>
      </c>
      <c r="I319" s="20" t="s">
        <v>962</v>
      </c>
      <c r="J319" s="31">
        <v>1</v>
      </c>
      <c r="K319" s="19" t="s">
        <v>963</v>
      </c>
      <c r="L319" s="20" t="s">
        <v>43</v>
      </c>
      <c r="M319" s="20" t="s">
        <v>84</v>
      </c>
      <c r="N319" s="18" t="s">
        <v>33</v>
      </c>
      <c r="O319" s="18" t="s">
        <v>34</v>
      </c>
      <c r="P319" s="20"/>
      <c r="Q319" s="45" t="s">
        <v>58</v>
      </c>
      <c r="R319" s="20" t="s">
        <v>1200</v>
      </c>
      <c r="S319"/>
    </row>
    <row r="320" ht="56.25" spans="1:19">
      <c r="A320" s="18">
        <v>316</v>
      </c>
      <c r="B320" s="18" t="s">
        <v>1132</v>
      </c>
      <c r="C320" s="24" t="s">
        <v>1162</v>
      </c>
      <c r="D320" s="24" t="s">
        <v>1197</v>
      </c>
      <c r="E320" s="24" t="str">
        <f>VLOOKUP(D320,[1]Sheet1!$D$22:$F$329,2,FALSE)</f>
        <v>公益一类</v>
      </c>
      <c r="F320" s="18" t="str">
        <f>VLOOKUP(D320,[1]Sheet1!$D$174:$F$329,3,FALSE)</f>
        <v>差额拨款</v>
      </c>
      <c r="G320" s="18" t="s">
        <v>1164</v>
      </c>
      <c r="H320" s="18" t="s">
        <v>1203</v>
      </c>
      <c r="I320" s="24" t="s">
        <v>1170</v>
      </c>
      <c r="J320" s="31">
        <v>1</v>
      </c>
      <c r="K320" s="19" t="s">
        <v>1178</v>
      </c>
      <c r="L320" s="20" t="s">
        <v>43</v>
      </c>
      <c r="M320" s="18" t="s">
        <v>84</v>
      </c>
      <c r="N320" s="18" t="s">
        <v>33</v>
      </c>
      <c r="O320" s="18" t="s">
        <v>34</v>
      </c>
      <c r="P320" s="18"/>
      <c r="Q320" s="45" t="s">
        <v>58</v>
      </c>
      <c r="R320" s="18" t="s">
        <v>1138</v>
      </c>
      <c r="S320"/>
    </row>
    <row r="321" ht="56.25" spans="1:19">
      <c r="A321" s="18">
        <v>317</v>
      </c>
      <c r="B321" s="18" t="s">
        <v>1132</v>
      </c>
      <c r="C321" s="24" t="s">
        <v>1162</v>
      </c>
      <c r="D321" s="24" t="s">
        <v>1197</v>
      </c>
      <c r="E321" s="24" t="str">
        <f>VLOOKUP(D321,[1]Sheet1!$D$22:$F$329,2,FALSE)</f>
        <v>公益一类</v>
      </c>
      <c r="F321" s="18" t="str">
        <f>VLOOKUP(D321,[1]Sheet1!$D$174:$F$329,3,FALSE)</f>
        <v>差额拨款</v>
      </c>
      <c r="G321" s="18" t="s">
        <v>1164</v>
      </c>
      <c r="H321" s="18" t="s">
        <v>1204</v>
      </c>
      <c r="I321" s="24" t="s">
        <v>1180</v>
      </c>
      <c r="J321" s="31">
        <v>1</v>
      </c>
      <c r="K321" s="19" t="s">
        <v>1181</v>
      </c>
      <c r="L321" s="20" t="s">
        <v>43</v>
      </c>
      <c r="M321" s="18" t="s">
        <v>84</v>
      </c>
      <c r="N321" s="18" t="s">
        <v>33</v>
      </c>
      <c r="O321" s="18" t="s">
        <v>34</v>
      </c>
      <c r="P321" s="18"/>
      <c r="Q321" s="45" t="s">
        <v>58</v>
      </c>
      <c r="R321" s="18" t="s">
        <v>1138</v>
      </c>
      <c r="S321"/>
    </row>
    <row r="322" ht="93.75" spans="1:19">
      <c r="A322" s="18">
        <v>318</v>
      </c>
      <c r="B322" s="18" t="s">
        <v>1132</v>
      </c>
      <c r="C322" s="20" t="s">
        <v>1205</v>
      </c>
      <c r="D322" s="20" t="s">
        <v>1206</v>
      </c>
      <c r="E322" s="24" t="s">
        <v>25</v>
      </c>
      <c r="F322" s="25" t="s">
        <v>68</v>
      </c>
      <c r="G322" s="18" t="s">
        <v>1207</v>
      </c>
      <c r="H322" s="18" t="s">
        <v>1208</v>
      </c>
      <c r="I322" s="20" t="s">
        <v>1149</v>
      </c>
      <c r="J322" s="31">
        <v>1</v>
      </c>
      <c r="K322" s="19" t="s">
        <v>1209</v>
      </c>
      <c r="L322" s="20" t="s">
        <v>43</v>
      </c>
      <c r="M322" s="20" t="s">
        <v>84</v>
      </c>
      <c r="N322" s="18" t="s">
        <v>33</v>
      </c>
      <c r="O322" s="18" t="s">
        <v>34</v>
      </c>
      <c r="P322" s="20"/>
      <c r="Q322" s="44"/>
      <c r="R322" s="20" t="s">
        <v>1210</v>
      </c>
      <c r="S322"/>
    </row>
    <row r="323" ht="112.5" spans="1:19">
      <c r="A323" s="18">
        <v>319</v>
      </c>
      <c r="B323" s="18" t="s">
        <v>1132</v>
      </c>
      <c r="C323" s="20" t="s">
        <v>1205</v>
      </c>
      <c r="D323" s="20" t="s">
        <v>1211</v>
      </c>
      <c r="E323" s="24" t="s">
        <v>25</v>
      </c>
      <c r="F323" s="25" t="s">
        <v>68</v>
      </c>
      <c r="G323" s="18" t="s">
        <v>1207</v>
      </c>
      <c r="H323" s="18" t="s">
        <v>1212</v>
      </c>
      <c r="I323" s="20" t="s">
        <v>1149</v>
      </c>
      <c r="J323" s="31">
        <v>1</v>
      </c>
      <c r="K323" s="19" t="s">
        <v>1213</v>
      </c>
      <c r="L323" s="20" t="s">
        <v>43</v>
      </c>
      <c r="M323" s="20" t="s">
        <v>84</v>
      </c>
      <c r="N323" s="18" t="s">
        <v>33</v>
      </c>
      <c r="O323" s="18" t="s">
        <v>34</v>
      </c>
      <c r="P323" s="20"/>
      <c r="Q323" s="44"/>
      <c r="R323" s="20" t="s">
        <v>1210</v>
      </c>
      <c r="S323"/>
    </row>
    <row r="324" ht="75" spans="1:19">
      <c r="A324" s="18">
        <v>320</v>
      </c>
      <c r="B324" s="18" t="s">
        <v>1132</v>
      </c>
      <c r="C324" s="24" t="s">
        <v>1214</v>
      </c>
      <c r="D324" s="24" t="s">
        <v>1215</v>
      </c>
      <c r="E324" s="24" t="str">
        <f>VLOOKUP(D324,[1]Sheet1!$D$22:$F$329,2,FALSE)</f>
        <v>公益一类</v>
      </c>
      <c r="F324" s="18" t="str">
        <f>VLOOKUP(D324,[1]Sheet1!$D$174:$F$329,3,FALSE)</f>
        <v>财政全额拨款</v>
      </c>
      <c r="G324" s="18" t="s">
        <v>1216</v>
      </c>
      <c r="H324" s="18" t="s">
        <v>1217</v>
      </c>
      <c r="I324" s="24" t="s">
        <v>1104</v>
      </c>
      <c r="J324" s="31">
        <v>1</v>
      </c>
      <c r="K324" s="19" t="s">
        <v>1218</v>
      </c>
      <c r="L324" s="20" t="s">
        <v>43</v>
      </c>
      <c r="M324" s="18" t="s">
        <v>44</v>
      </c>
      <c r="N324" s="18" t="s">
        <v>33</v>
      </c>
      <c r="O324" s="18" t="s">
        <v>34</v>
      </c>
      <c r="P324" s="18" t="s">
        <v>1219</v>
      </c>
      <c r="Q324" s="44"/>
      <c r="R324" s="18" t="s">
        <v>1138</v>
      </c>
      <c r="S324"/>
    </row>
    <row r="325" ht="56.25" spans="1:19">
      <c r="A325" s="18">
        <v>321</v>
      </c>
      <c r="B325" s="18" t="s">
        <v>1132</v>
      </c>
      <c r="C325" s="24" t="s">
        <v>1214</v>
      </c>
      <c r="D325" s="24" t="s">
        <v>1215</v>
      </c>
      <c r="E325" s="24" t="str">
        <f>VLOOKUP(D325,[1]Sheet1!$D$22:$F$329,2,FALSE)</f>
        <v>公益一类</v>
      </c>
      <c r="F325" s="18" t="str">
        <f>VLOOKUP(D325,[1]Sheet1!$D$174:$F$329,3,FALSE)</f>
        <v>财政全额拨款</v>
      </c>
      <c r="G325" s="18" t="s">
        <v>1216</v>
      </c>
      <c r="H325" s="18" t="s">
        <v>1220</v>
      </c>
      <c r="I325" s="24" t="s">
        <v>1098</v>
      </c>
      <c r="J325" s="31">
        <v>1</v>
      </c>
      <c r="K325" s="19" t="s">
        <v>1221</v>
      </c>
      <c r="L325" s="20" t="s">
        <v>43</v>
      </c>
      <c r="M325" s="18" t="s">
        <v>44</v>
      </c>
      <c r="N325" s="18" t="s">
        <v>33</v>
      </c>
      <c r="O325" s="18" t="s">
        <v>34</v>
      </c>
      <c r="P325" s="18" t="s">
        <v>1100</v>
      </c>
      <c r="Q325" s="44"/>
      <c r="R325" s="18" t="s">
        <v>1138</v>
      </c>
      <c r="S325"/>
    </row>
    <row r="326" ht="56.25" spans="1:19">
      <c r="A326" s="18">
        <v>322</v>
      </c>
      <c r="B326" s="18" t="s">
        <v>1132</v>
      </c>
      <c r="C326" s="24" t="s">
        <v>1214</v>
      </c>
      <c r="D326" s="24" t="s">
        <v>1222</v>
      </c>
      <c r="E326" s="24" t="str">
        <f>VLOOKUP(D326,[1]Sheet1!$D$22:$F$329,2,FALSE)</f>
        <v>公益一类</v>
      </c>
      <c r="F326" s="18" t="str">
        <f>VLOOKUP(D326,[1]Sheet1!$D$174:$F$329,3,FALSE)</f>
        <v>财政全额拨款</v>
      </c>
      <c r="G326" s="18" t="s">
        <v>1216</v>
      </c>
      <c r="H326" s="18" t="s">
        <v>1223</v>
      </c>
      <c r="I326" s="24" t="s">
        <v>1224</v>
      </c>
      <c r="J326" s="31">
        <v>1</v>
      </c>
      <c r="K326" s="19" t="s">
        <v>1225</v>
      </c>
      <c r="L326" s="20" t="s">
        <v>43</v>
      </c>
      <c r="M326" s="18" t="s">
        <v>44</v>
      </c>
      <c r="N326" s="18" t="s">
        <v>33</v>
      </c>
      <c r="O326" s="18" t="s">
        <v>34</v>
      </c>
      <c r="P326" s="18" t="s">
        <v>1219</v>
      </c>
      <c r="Q326" s="44"/>
      <c r="R326" s="18" t="s">
        <v>1138</v>
      </c>
      <c r="S326"/>
    </row>
    <row r="327" ht="93.75" spans="1:19">
      <c r="A327" s="18">
        <v>323</v>
      </c>
      <c r="B327" s="18" t="s">
        <v>1132</v>
      </c>
      <c r="C327" s="24" t="s">
        <v>1214</v>
      </c>
      <c r="D327" s="24" t="s">
        <v>1226</v>
      </c>
      <c r="E327" s="24" t="str">
        <f>VLOOKUP(D327,[1]Sheet1!$D$22:$F$329,2,FALSE)</f>
        <v>公益一类</v>
      </c>
      <c r="F327" s="18" t="str">
        <f>VLOOKUP(D327,[1]Sheet1!$D$174:$F$329,3,FALSE)</f>
        <v>财政全额拨款</v>
      </c>
      <c r="G327" s="18" t="s">
        <v>1216</v>
      </c>
      <c r="H327" s="18" t="s">
        <v>1227</v>
      </c>
      <c r="I327" s="24" t="s">
        <v>1110</v>
      </c>
      <c r="J327" s="31">
        <v>1</v>
      </c>
      <c r="K327" s="19" t="s">
        <v>1111</v>
      </c>
      <c r="L327" s="20" t="s">
        <v>43</v>
      </c>
      <c r="M327" s="18" t="s">
        <v>44</v>
      </c>
      <c r="N327" s="18" t="s">
        <v>33</v>
      </c>
      <c r="O327" s="18" t="s">
        <v>34</v>
      </c>
      <c r="P327" s="18" t="s">
        <v>1219</v>
      </c>
      <c r="Q327" s="44"/>
      <c r="R327" s="18" t="s">
        <v>1138</v>
      </c>
      <c r="S327"/>
    </row>
    <row r="328" ht="75" spans="1:19">
      <c r="A328" s="18">
        <v>324</v>
      </c>
      <c r="B328" s="18" t="s">
        <v>1228</v>
      </c>
      <c r="C328" s="18" t="s">
        <v>1229</v>
      </c>
      <c r="D328" s="18" t="s">
        <v>1230</v>
      </c>
      <c r="E328" s="18" t="s">
        <v>96</v>
      </c>
      <c r="F328" s="18" t="s">
        <v>239</v>
      </c>
      <c r="G328" s="18" t="s">
        <v>1231</v>
      </c>
      <c r="H328" s="18" t="s">
        <v>1232</v>
      </c>
      <c r="I328" s="18" t="s">
        <v>325</v>
      </c>
      <c r="J328" s="31">
        <v>1</v>
      </c>
      <c r="K328" s="33" t="s">
        <v>248</v>
      </c>
      <c r="L328" s="18" t="s">
        <v>43</v>
      </c>
      <c r="M328" s="18" t="s">
        <v>32</v>
      </c>
      <c r="N328" s="18" t="s">
        <v>33</v>
      </c>
      <c r="O328" s="18" t="s">
        <v>34</v>
      </c>
      <c r="P328" s="18"/>
      <c r="Q328" s="45" t="s">
        <v>58</v>
      </c>
      <c r="R328" s="18" t="s">
        <v>1233</v>
      </c>
      <c r="S328"/>
    </row>
    <row r="329" ht="56.25" spans="1:19">
      <c r="A329" s="18">
        <v>325</v>
      </c>
      <c r="B329" s="18" t="s">
        <v>1228</v>
      </c>
      <c r="C329" s="18" t="s">
        <v>1229</v>
      </c>
      <c r="D329" s="18" t="s">
        <v>1230</v>
      </c>
      <c r="E329" s="18" t="s">
        <v>96</v>
      </c>
      <c r="F329" s="18" t="s">
        <v>239</v>
      </c>
      <c r="G329" s="18" t="s">
        <v>1231</v>
      </c>
      <c r="H329" s="18" t="s">
        <v>1234</v>
      </c>
      <c r="I329" s="18" t="s">
        <v>325</v>
      </c>
      <c r="J329" s="31">
        <v>1</v>
      </c>
      <c r="K329" s="43" t="s">
        <v>209</v>
      </c>
      <c r="L329" s="18" t="s">
        <v>43</v>
      </c>
      <c r="M329" s="18" t="s">
        <v>32</v>
      </c>
      <c r="N329" s="18" t="s">
        <v>33</v>
      </c>
      <c r="O329" s="18" t="s">
        <v>34</v>
      </c>
      <c r="P329" s="18"/>
      <c r="Q329" s="45" t="s">
        <v>58</v>
      </c>
      <c r="R329" s="18" t="s">
        <v>1233</v>
      </c>
      <c r="S329"/>
    </row>
    <row r="330" ht="56.25" spans="1:19">
      <c r="A330" s="18">
        <v>326</v>
      </c>
      <c r="B330" s="18" t="s">
        <v>1228</v>
      </c>
      <c r="C330" s="24" t="s">
        <v>1229</v>
      </c>
      <c r="D330" s="24" t="s">
        <v>1230</v>
      </c>
      <c r="E330" s="24" t="str">
        <f>VLOOKUP(D330,[1]Sheet1!$D$22:$F$329,2,FALSE)</f>
        <v>公益二类</v>
      </c>
      <c r="F330" s="18" t="s">
        <v>1235</v>
      </c>
      <c r="G330" s="18" t="s">
        <v>1231</v>
      </c>
      <c r="H330" s="18" t="s">
        <v>1236</v>
      </c>
      <c r="I330" s="24" t="s">
        <v>325</v>
      </c>
      <c r="J330" s="31">
        <v>1</v>
      </c>
      <c r="K330" s="19" t="s">
        <v>334</v>
      </c>
      <c r="L330" s="20" t="s">
        <v>43</v>
      </c>
      <c r="M330" s="18" t="s">
        <v>44</v>
      </c>
      <c r="N330" s="18" t="s">
        <v>33</v>
      </c>
      <c r="O330" s="18" t="s">
        <v>34</v>
      </c>
      <c r="P330" s="18"/>
      <c r="Q330" s="45" t="s">
        <v>58</v>
      </c>
      <c r="R330" s="18" t="s">
        <v>1237</v>
      </c>
      <c r="S330"/>
    </row>
    <row r="331" ht="131.25" spans="1:19">
      <c r="A331" s="18">
        <v>327</v>
      </c>
      <c r="B331" s="18" t="s">
        <v>1228</v>
      </c>
      <c r="C331" s="24" t="s">
        <v>1238</v>
      </c>
      <c r="D331" s="41" t="s">
        <v>1239</v>
      </c>
      <c r="E331" s="18" t="s">
        <v>25</v>
      </c>
      <c r="F331" s="18" t="s">
        <v>239</v>
      </c>
      <c r="G331" s="18" t="s">
        <v>1240</v>
      </c>
      <c r="H331" s="18" t="s">
        <v>1241</v>
      </c>
      <c r="I331" s="41" t="s">
        <v>54</v>
      </c>
      <c r="J331" s="31">
        <v>1</v>
      </c>
      <c r="K331" s="19" t="s">
        <v>1242</v>
      </c>
      <c r="L331" s="41" t="s">
        <v>43</v>
      </c>
      <c r="M331" s="41" t="s">
        <v>32</v>
      </c>
      <c r="N331" s="18" t="s">
        <v>33</v>
      </c>
      <c r="O331" s="18" t="s">
        <v>34</v>
      </c>
      <c r="P331" s="41"/>
      <c r="Q331" s="45" t="s">
        <v>58</v>
      </c>
      <c r="R331" s="24" t="s">
        <v>1243</v>
      </c>
      <c r="S331"/>
    </row>
    <row r="332" ht="75" spans="1:19">
      <c r="A332" s="18">
        <v>328</v>
      </c>
      <c r="B332" s="18" t="s">
        <v>1228</v>
      </c>
      <c r="C332" s="18" t="s">
        <v>1244</v>
      </c>
      <c r="D332" s="18" t="s">
        <v>1245</v>
      </c>
      <c r="E332" s="18" t="s">
        <v>25</v>
      </c>
      <c r="F332" s="18" t="s">
        <v>26</v>
      </c>
      <c r="G332" s="18" t="s">
        <v>1246</v>
      </c>
      <c r="H332" s="18" t="s">
        <v>1247</v>
      </c>
      <c r="I332" s="18" t="s">
        <v>83</v>
      </c>
      <c r="J332" s="31">
        <v>1</v>
      </c>
      <c r="K332" s="33" t="s">
        <v>197</v>
      </c>
      <c r="L332" s="18" t="s">
        <v>43</v>
      </c>
      <c r="M332" s="41" t="s">
        <v>32</v>
      </c>
      <c r="N332" s="18" t="s">
        <v>33</v>
      </c>
      <c r="O332" s="18" t="s">
        <v>34</v>
      </c>
      <c r="P332" s="18"/>
      <c r="Q332" s="44"/>
      <c r="R332" s="18" t="s">
        <v>1248</v>
      </c>
      <c r="S332"/>
    </row>
    <row r="333" s="4" customFormat="1" ht="56.25" spans="1:255">
      <c r="A333" s="18">
        <v>329</v>
      </c>
      <c r="B333" s="18" t="s">
        <v>1249</v>
      </c>
      <c r="C333" s="24" t="s">
        <v>1250</v>
      </c>
      <c r="D333" s="24" t="s">
        <v>1251</v>
      </c>
      <c r="E333" s="24" t="str">
        <f>VLOOKUP(D333,[1]Sheet1!$D$22:$F$329,2,FALSE)</f>
        <v>公益二类</v>
      </c>
      <c r="F333" s="18" t="str">
        <f>VLOOKUP(D333,[1]Sheet1!$D$174:$F$329,3,FALSE)</f>
        <v>财政全额</v>
      </c>
      <c r="G333" s="18" t="s">
        <v>1252</v>
      </c>
      <c r="H333" s="18" t="s">
        <v>1253</v>
      </c>
      <c r="I333" s="24" t="s">
        <v>1143</v>
      </c>
      <c r="J333" s="59">
        <v>1</v>
      </c>
      <c r="K333" s="19" t="s">
        <v>1254</v>
      </c>
      <c r="L333" s="20" t="s">
        <v>43</v>
      </c>
      <c r="M333" s="18" t="s">
        <v>44</v>
      </c>
      <c r="N333" s="18" t="s">
        <v>33</v>
      </c>
      <c r="O333" s="18" t="s">
        <v>34</v>
      </c>
      <c r="P333" s="18" t="s">
        <v>1255</v>
      </c>
      <c r="Q333" s="44"/>
      <c r="R333" s="20" t="s">
        <v>1256</v>
      </c>
      <c r="T333" s="7"/>
      <c r="U333" s="7"/>
      <c r="V333" s="7"/>
      <c r="W333" s="7"/>
      <c r="X333" s="7"/>
      <c r="Y333" s="7"/>
      <c r="Z333" s="7"/>
      <c r="AA333" s="7"/>
      <c r="AB333" s="7"/>
      <c r="AC333" s="7"/>
      <c r="AD333" s="7"/>
      <c r="AE333" s="7"/>
      <c r="AF333" s="7"/>
      <c r="AG333" s="7"/>
      <c r="AH333" s="7"/>
      <c r="AI333" s="7"/>
      <c r="AJ333" s="7"/>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c r="IR333" s="2"/>
      <c r="IS333" s="2"/>
      <c r="IT333" s="2"/>
      <c r="IU333" s="2"/>
    </row>
    <row r="334" ht="56.25" spans="1:38">
      <c r="A334" s="18">
        <v>330</v>
      </c>
      <c r="B334" s="18" t="s">
        <v>1249</v>
      </c>
      <c r="C334" s="24" t="s">
        <v>1250</v>
      </c>
      <c r="D334" s="24" t="s">
        <v>1251</v>
      </c>
      <c r="E334" s="24" t="str">
        <f>VLOOKUP(D334,[1]Sheet1!$D$22:$F$329,2,FALSE)</f>
        <v>公益二类</v>
      </c>
      <c r="F334" s="18" t="str">
        <f>VLOOKUP(D334,[1]Sheet1!$D$174:$F$329,3,FALSE)</f>
        <v>财政全额</v>
      </c>
      <c r="G334" s="18" t="s">
        <v>1252</v>
      </c>
      <c r="H334" s="18" t="s">
        <v>1257</v>
      </c>
      <c r="I334" s="24" t="s">
        <v>1143</v>
      </c>
      <c r="J334" s="31">
        <v>1</v>
      </c>
      <c r="K334" s="19" t="s">
        <v>77</v>
      </c>
      <c r="L334" s="20" t="s">
        <v>43</v>
      </c>
      <c r="M334" s="18" t="s">
        <v>44</v>
      </c>
      <c r="N334" s="18" t="s">
        <v>33</v>
      </c>
      <c r="O334" s="18" t="s">
        <v>34</v>
      </c>
      <c r="P334" s="38" t="s">
        <v>1255</v>
      </c>
      <c r="Q334" s="44"/>
      <c r="R334" s="20" t="s">
        <v>1256</v>
      </c>
      <c r="S334"/>
      <c r="Z334" s="5"/>
      <c r="AA334" s="5"/>
      <c r="AK334" s="1"/>
      <c r="AL334" s="1"/>
    </row>
    <row r="335" ht="56.25" spans="1:38">
      <c r="A335" s="18">
        <v>331</v>
      </c>
      <c r="B335" s="18" t="s">
        <v>1249</v>
      </c>
      <c r="C335" s="20" t="s">
        <v>1258</v>
      </c>
      <c r="D335" s="20" t="s">
        <v>1259</v>
      </c>
      <c r="E335" s="20" t="s">
        <v>25</v>
      </c>
      <c r="F335" s="20" t="s">
        <v>1260</v>
      </c>
      <c r="G335" s="18" t="s">
        <v>1261</v>
      </c>
      <c r="H335" s="18" t="s">
        <v>1262</v>
      </c>
      <c r="I335" s="20" t="s">
        <v>1143</v>
      </c>
      <c r="J335" s="31">
        <v>1</v>
      </c>
      <c r="K335" s="19" t="s">
        <v>1263</v>
      </c>
      <c r="L335" s="18" t="s">
        <v>31</v>
      </c>
      <c r="M335" s="20" t="s">
        <v>32</v>
      </c>
      <c r="N335" s="18" t="s">
        <v>33</v>
      </c>
      <c r="O335" s="20" t="s">
        <v>34</v>
      </c>
      <c r="P335" s="38" t="s">
        <v>1264</v>
      </c>
      <c r="Q335" s="44"/>
      <c r="R335" s="20" t="s">
        <v>1265</v>
      </c>
      <c r="S335"/>
      <c r="Z335" s="5"/>
      <c r="AA335" s="5"/>
      <c r="AK335" s="1"/>
      <c r="AL335" s="1"/>
    </row>
    <row r="336" ht="56.25" spans="1:38">
      <c r="A336" s="18">
        <v>332</v>
      </c>
      <c r="B336" s="18" t="s">
        <v>1249</v>
      </c>
      <c r="C336" s="20" t="s">
        <v>1258</v>
      </c>
      <c r="D336" s="20" t="s">
        <v>1266</v>
      </c>
      <c r="E336" s="20" t="s">
        <v>25</v>
      </c>
      <c r="F336" s="20" t="s">
        <v>1260</v>
      </c>
      <c r="G336" s="18" t="s">
        <v>1261</v>
      </c>
      <c r="H336" s="18" t="s">
        <v>1267</v>
      </c>
      <c r="I336" s="20" t="s">
        <v>1143</v>
      </c>
      <c r="J336" s="31">
        <v>1</v>
      </c>
      <c r="K336" s="19" t="s">
        <v>84</v>
      </c>
      <c r="L336" s="20" t="s">
        <v>43</v>
      </c>
      <c r="M336" s="20" t="s">
        <v>44</v>
      </c>
      <c r="N336" s="18" t="s">
        <v>33</v>
      </c>
      <c r="O336" s="20" t="s">
        <v>34</v>
      </c>
      <c r="P336" s="38" t="s">
        <v>1255</v>
      </c>
      <c r="Q336" s="44"/>
      <c r="R336" s="20" t="s">
        <v>1265</v>
      </c>
      <c r="S336"/>
      <c r="Z336" s="5"/>
      <c r="AA336" s="5"/>
      <c r="AK336" s="1"/>
      <c r="AL336" s="1"/>
    </row>
    <row r="337" ht="56.25" spans="1:38">
      <c r="A337" s="18">
        <v>333</v>
      </c>
      <c r="B337" s="18" t="s">
        <v>1249</v>
      </c>
      <c r="C337" s="20" t="s">
        <v>1258</v>
      </c>
      <c r="D337" s="20" t="s">
        <v>1266</v>
      </c>
      <c r="E337" s="20" t="s">
        <v>25</v>
      </c>
      <c r="F337" s="20" t="s">
        <v>1260</v>
      </c>
      <c r="G337" s="18" t="s">
        <v>1261</v>
      </c>
      <c r="H337" s="18" t="s">
        <v>1268</v>
      </c>
      <c r="I337" s="20" t="s">
        <v>1143</v>
      </c>
      <c r="J337" s="31">
        <v>1</v>
      </c>
      <c r="K337" s="19" t="s">
        <v>93</v>
      </c>
      <c r="L337" s="20" t="s">
        <v>43</v>
      </c>
      <c r="M337" s="20" t="s">
        <v>44</v>
      </c>
      <c r="N337" s="18" t="s">
        <v>33</v>
      </c>
      <c r="O337" s="20" t="s">
        <v>34</v>
      </c>
      <c r="P337" s="38" t="s">
        <v>1255</v>
      </c>
      <c r="Q337" s="44"/>
      <c r="R337" s="20" t="s">
        <v>1265</v>
      </c>
      <c r="S337"/>
      <c r="Z337" s="5"/>
      <c r="AA337" s="5"/>
      <c r="AK337" s="1"/>
      <c r="AL337" s="1"/>
    </row>
    <row r="338" ht="56.25" spans="1:38">
      <c r="A338" s="18">
        <v>334</v>
      </c>
      <c r="B338" s="18" t="s">
        <v>1249</v>
      </c>
      <c r="C338" s="20" t="s">
        <v>1258</v>
      </c>
      <c r="D338" s="20" t="s">
        <v>1266</v>
      </c>
      <c r="E338" s="20" t="s">
        <v>25</v>
      </c>
      <c r="F338" s="20" t="s">
        <v>1260</v>
      </c>
      <c r="G338" s="18" t="s">
        <v>1261</v>
      </c>
      <c r="H338" s="18" t="s">
        <v>1269</v>
      </c>
      <c r="I338" s="20" t="s">
        <v>1143</v>
      </c>
      <c r="J338" s="31">
        <v>1</v>
      </c>
      <c r="K338" s="19" t="s">
        <v>1270</v>
      </c>
      <c r="L338" s="20" t="s">
        <v>43</v>
      </c>
      <c r="M338" s="20" t="s">
        <v>44</v>
      </c>
      <c r="N338" s="18" t="s">
        <v>33</v>
      </c>
      <c r="O338" s="20" t="s">
        <v>34</v>
      </c>
      <c r="P338" s="38" t="s">
        <v>1255</v>
      </c>
      <c r="Q338" s="44"/>
      <c r="R338" s="20" t="s">
        <v>1265</v>
      </c>
      <c r="S338"/>
      <c r="Z338" s="5"/>
      <c r="AA338" s="5"/>
      <c r="AK338" s="1"/>
      <c r="AL338" s="1"/>
    </row>
    <row r="339" ht="56.25" spans="1:38">
      <c r="A339" s="18">
        <v>335</v>
      </c>
      <c r="B339" s="18" t="s">
        <v>1249</v>
      </c>
      <c r="C339" s="24" t="s">
        <v>1271</v>
      </c>
      <c r="D339" s="24" t="s">
        <v>1272</v>
      </c>
      <c r="E339" s="24" t="str">
        <f>VLOOKUP(D339,[1]Sheet1!$D$22:$F$329,2,FALSE)</f>
        <v>公益一类</v>
      </c>
      <c r="F339" s="18" t="str">
        <f>VLOOKUP(D339,[1]Sheet1!$D$174:$F$329,3,FALSE)</f>
        <v>财政全额拨款</v>
      </c>
      <c r="G339" s="18" t="s">
        <v>1273</v>
      </c>
      <c r="H339" s="18" t="s">
        <v>1274</v>
      </c>
      <c r="I339" s="24" t="s">
        <v>1143</v>
      </c>
      <c r="J339" s="31">
        <v>2</v>
      </c>
      <c r="K339" s="19" t="s">
        <v>1275</v>
      </c>
      <c r="L339" s="20" t="s">
        <v>43</v>
      </c>
      <c r="M339" s="18" t="s">
        <v>44</v>
      </c>
      <c r="N339" s="18" t="s">
        <v>33</v>
      </c>
      <c r="O339" s="18" t="s">
        <v>34</v>
      </c>
      <c r="P339" s="18" t="s">
        <v>1255</v>
      </c>
      <c r="Q339" s="44"/>
      <c r="R339" s="20" t="s">
        <v>1256</v>
      </c>
      <c r="S339"/>
      <c r="Z339" s="5"/>
      <c r="AA339" s="5"/>
      <c r="AK339" s="1"/>
      <c r="AL339" s="1"/>
    </row>
    <row r="340" ht="56.25" spans="1:38">
      <c r="A340" s="18">
        <v>336</v>
      </c>
      <c r="B340" s="18" t="s">
        <v>1249</v>
      </c>
      <c r="C340" s="20" t="s">
        <v>1276</v>
      </c>
      <c r="D340" s="20" t="s">
        <v>1277</v>
      </c>
      <c r="E340" s="20" t="s">
        <v>25</v>
      </c>
      <c r="F340" s="20" t="s">
        <v>1260</v>
      </c>
      <c r="G340" s="18" t="s">
        <v>1278</v>
      </c>
      <c r="H340" s="18" t="s">
        <v>1279</v>
      </c>
      <c r="I340" s="20" t="s">
        <v>1143</v>
      </c>
      <c r="J340" s="31">
        <v>2</v>
      </c>
      <c r="K340" s="19" t="s">
        <v>84</v>
      </c>
      <c r="L340" s="20" t="s">
        <v>43</v>
      </c>
      <c r="M340" s="20" t="s">
        <v>44</v>
      </c>
      <c r="N340" s="18" t="s">
        <v>33</v>
      </c>
      <c r="O340" s="20" t="s">
        <v>34</v>
      </c>
      <c r="P340" s="38" t="s">
        <v>1255</v>
      </c>
      <c r="Q340" s="44"/>
      <c r="R340" s="20" t="s">
        <v>1265</v>
      </c>
      <c r="S340"/>
      <c r="Z340" s="5"/>
      <c r="AA340" s="5"/>
      <c r="AK340" s="1"/>
      <c r="AL340" s="1"/>
    </row>
    <row r="341" ht="56.25" spans="1:38">
      <c r="A341" s="18">
        <v>337</v>
      </c>
      <c r="B341" s="18" t="s">
        <v>1249</v>
      </c>
      <c r="C341" s="20" t="s">
        <v>1276</v>
      </c>
      <c r="D341" s="20" t="s">
        <v>1277</v>
      </c>
      <c r="E341" s="20" t="s">
        <v>25</v>
      </c>
      <c r="F341" s="20" t="s">
        <v>1260</v>
      </c>
      <c r="G341" s="18" t="s">
        <v>1278</v>
      </c>
      <c r="H341" s="18" t="s">
        <v>1280</v>
      </c>
      <c r="I341" s="20" t="s">
        <v>1143</v>
      </c>
      <c r="J341" s="31">
        <v>1</v>
      </c>
      <c r="K341" s="19" t="s">
        <v>84</v>
      </c>
      <c r="L341" s="18" t="s">
        <v>31</v>
      </c>
      <c r="M341" s="20" t="s">
        <v>32</v>
      </c>
      <c r="N341" s="18" t="s">
        <v>33</v>
      </c>
      <c r="O341" s="20" t="s">
        <v>34</v>
      </c>
      <c r="P341" s="38" t="s">
        <v>1255</v>
      </c>
      <c r="Q341" s="44"/>
      <c r="R341" s="20" t="s">
        <v>1265</v>
      </c>
      <c r="S341"/>
      <c r="Z341" s="5"/>
      <c r="AA341" s="5"/>
      <c r="AK341" s="1"/>
      <c r="AL341" s="1"/>
    </row>
    <row r="342" ht="93.75" spans="1:38">
      <c r="A342" s="18">
        <v>338</v>
      </c>
      <c r="B342" s="18" t="s">
        <v>1249</v>
      </c>
      <c r="C342" s="20" t="s">
        <v>1276</v>
      </c>
      <c r="D342" s="20" t="s">
        <v>1281</v>
      </c>
      <c r="E342" s="67" t="s">
        <v>96</v>
      </c>
      <c r="F342" s="20" t="s">
        <v>1260</v>
      </c>
      <c r="G342" s="18" t="s">
        <v>1278</v>
      </c>
      <c r="H342" s="18" t="s">
        <v>1282</v>
      </c>
      <c r="I342" s="20" t="s">
        <v>29</v>
      </c>
      <c r="J342" s="31">
        <v>1</v>
      </c>
      <c r="K342" s="19" t="s">
        <v>1283</v>
      </c>
      <c r="L342" s="20" t="s">
        <v>43</v>
      </c>
      <c r="M342" s="20" t="s">
        <v>44</v>
      </c>
      <c r="N342" s="18" t="s">
        <v>33</v>
      </c>
      <c r="O342" s="20" t="s">
        <v>34</v>
      </c>
      <c r="P342" s="38" t="s">
        <v>1284</v>
      </c>
      <c r="Q342" s="44"/>
      <c r="R342" s="20" t="s">
        <v>1265</v>
      </c>
      <c r="S342"/>
      <c r="Z342" s="5"/>
      <c r="AA342" s="5"/>
      <c r="AK342" s="1"/>
      <c r="AL342" s="1"/>
    </row>
    <row r="343" ht="75" spans="1:38">
      <c r="A343" s="18">
        <v>339</v>
      </c>
      <c r="B343" s="18" t="s">
        <v>1249</v>
      </c>
      <c r="C343" s="20" t="s">
        <v>1276</v>
      </c>
      <c r="D343" s="20" t="s">
        <v>1281</v>
      </c>
      <c r="E343" s="68" t="s">
        <v>96</v>
      </c>
      <c r="F343" s="20" t="s">
        <v>1260</v>
      </c>
      <c r="G343" s="18" t="s">
        <v>1278</v>
      </c>
      <c r="H343" s="18" t="s">
        <v>1285</v>
      </c>
      <c r="I343" s="20" t="s">
        <v>1143</v>
      </c>
      <c r="J343" s="31">
        <v>1</v>
      </c>
      <c r="K343" s="19" t="s">
        <v>1286</v>
      </c>
      <c r="L343" s="20" t="s">
        <v>43</v>
      </c>
      <c r="M343" s="20" t="s">
        <v>44</v>
      </c>
      <c r="N343" s="18" t="s">
        <v>33</v>
      </c>
      <c r="O343" s="20" t="s">
        <v>34</v>
      </c>
      <c r="P343" s="38" t="s">
        <v>1255</v>
      </c>
      <c r="Q343" s="44"/>
      <c r="R343" s="20" t="s">
        <v>1265</v>
      </c>
      <c r="S343"/>
      <c r="Z343" s="5"/>
      <c r="AA343" s="5"/>
      <c r="AK343" s="1"/>
      <c r="AL343" s="1"/>
    </row>
    <row r="344" ht="75" spans="1:38">
      <c r="A344" s="18">
        <v>340</v>
      </c>
      <c r="B344" s="18" t="s">
        <v>1249</v>
      </c>
      <c r="C344" s="20" t="s">
        <v>1276</v>
      </c>
      <c r="D344" s="20" t="s">
        <v>1281</v>
      </c>
      <c r="E344" s="68" t="s">
        <v>96</v>
      </c>
      <c r="F344" s="20" t="s">
        <v>1260</v>
      </c>
      <c r="G344" s="18" t="s">
        <v>1278</v>
      </c>
      <c r="H344" s="18" t="s">
        <v>1287</v>
      </c>
      <c r="I344" s="20" t="s">
        <v>1143</v>
      </c>
      <c r="J344" s="31">
        <v>1</v>
      </c>
      <c r="K344" s="19" t="s">
        <v>1288</v>
      </c>
      <c r="L344" s="20" t="s">
        <v>43</v>
      </c>
      <c r="M344" s="20" t="s">
        <v>44</v>
      </c>
      <c r="N344" s="18" t="s">
        <v>33</v>
      </c>
      <c r="O344" s="20" t="s">
        <v>34</v>
      </c>
      <c r="P344" s="38" t="s">
        <v>1255</v>
      </c>
      <c r="Q344" s="44"/>
      <c r="R344" s="20" t="s">
        <v>1265</v>
      </c>
      <c r="S344"/>
      <c r="Z344" s="5"/>
      <c r="AA344" s="5"/>
      <c r="AK344" s="1"/>
      <c r="AL344" s="1"/>
    </row>
    <row r="345" ht="56.25" spans="1:38">
      <c r="A345" s="18">
        <v>341</v>
      </c>
      <c r="B345" s="18" t="s">
        <v>1249</v>
      </c>
      <c r="C345" s="24" t="s">
        <v>1289</v>
      </c>
      <c r="D345" s="24" t="s">
        <v>1290</v>
      </c>
      <c r="E345" s="69" t="str">
        <f>VLOOKUP(D345,[1]Sheet1!$D$22:$F$329,2,FALSE)</f>
        <v>公益一类</v>
      </c>
      <c r="F345" s="18" t="str">
        <f>VLOOKUP(D345,[1]Sheet1!$D$174:$F$329,3,FALSE)</f>
        <v>财政全额</v>
      </c>
      <c r="G345" s="18" t="s">
        <v>1291</v>
      </c>
      <c r="H345" s="18" t="s">
        <v>1292</v>
      </c>
      <c r="I345" s="24" t="s">
        <v>1143</v>
      </c>
      <c r="J345" s="31">
        <v>1</v>
      </c>
      <c r="K345" s="19" t="s">
        <v>936</v>
      </c>
      <c r="L345" s="20" t="s">
        <v>43</v>
      </c>
      <c r="M345" s="18" t="s">
        <v>44</v>
      </c>
      <c r="N345" s="18" t="s">
        <v>33</v>
      </c>
      <c r="O345" s="18" t="s">
        <v>34</v>
      </c>
      <c r="P345" s="18" t="s">
        <v>1293</v>
      </c>
      <c r="Q345" s="44"/>
      <c r="R345" s="20" t="s">
        <v>1256</v>
      </c>
      <c r="S345"/>
      <c r="Z345" s="5"/>
      <c r="AA345" s="5"/>
      <c r="AK345" s="1"/>
      <c r="AL345" s="1"/>
    </row>
    <row r="346" ht="56.25" spans="1:38">
      <c r="A346" s="18">
        <v>342</v>
      </c>
      <c r="B346" s="18" t="s">
        <v>1249</v>
      </c>
      <c r="C346" s="20" t="s">
        <v>1294</v>
      </c>
      <c r="D346" s="20" t="s">
        <v>1295</v>
      </c>
      <c r="E346" s="68" t="s">
        <v>96</v>
      </c>
      <c r="F346" s="20" t="s">
        <v>1296</v>
      </c>
      <c r="G346" s="18" t="s">
        <v>1297</v>
      </c>
      <c r="H346" s="18" t="s">
        <v>1298</v>
      </c>
      <c r="I346" s="56" t="s">
        <v>29</v>
      </c>
      <c r="J346" s="31">
        <v>1</v>
      </c>
      <c r="K346" s="19" t="s">
        <v>1299</v>
      </c>
      <c r="L346" s="20" t="s">
        <v>43</v>
      </c>
      <c r="M346" s="20" t="s">
        <v>44</v>
      </c>
      <c r="N346" s="18" t="s">
        <v>33</v>
      </c>
      <c r="O346" s="20" t="s">
        <v>34</v>
      </c>
      <c r="P346" s="38" t="s">
        <v>1255</v>
      </c>
      <c r="Q346" s="44"/>
      <c r="R346" s="20" t="s">
        <v>1256</v>
      </c>
      <c r="S346"/>
      <c r="Z346" s="5"/>
      <c r="AA346" s="5"/>
      <c r="AK346" s="1"/>
      <c r="AL346" s="1"/>
    </row>
    <row r="347" ht="112.5" spans="1:38">
      <c r="A347" s="18">
        <v>343</v>
      </c>
      <c r="B347" s="18" t="s">
        <v>1249</v>
      </c>
      <c r="C347" s="20" t="s">
        <v>1294</v>
      </c>
      <c r="D347" s="20" t="s">
        <v>1300</v>
      </c>
      <c r="E347" s="68" t="s">
        <v>25</v>
      </c>
      <c r="F347" s="56" t="s">
        <v>1260</v>
      </c>
      <c r="G347" s="18" t="s">
        <v>1297</v>
      </c>
      <c r="H347" s="18" t="s">
        <v>1301</v>
      </c>
      <c r="I347" s="20" t="s">
        <v>1143</v>
      </c>
      <c r="J347" s="31">
        <v>2</v>
      </c>
      <c r="K347" s="19" t="s">
        <v>1302</v>
      </c>
      <c r="L347" s="20" t="s">
        <v>43</v>
      </c>
      <c r="M347" s="20" t="s">
        <v>84</v>
      </c>
      <c r="N347" s="18" t="s">
        <v>33</v>
      </c>
      <c r="O347" s="20" t="s">
        <v>34</v>
      </c>
      <c r="P347" s="38" t="s">
        <v>1255</v>
      </c>
      <c r="Q347" s="44"/>
      <c r="R347" s="20" t="s">
        <v>1256</v>
      </c>
      <c r="S347"/>
      <c r="Z347" s="5"/>
      <c r="AA347" s="5"/>
      <c r="AK347" s="1"/>
      <c r="AL347" s="1"/>
    </row>
    <row r="348" ht="112.5" spans="1:38">
      <c r="A348" s="18">
        <v>344</v>
      </c>
      <c r="B348" s="18" t="s">
        <v>1249</v>
      </c>
      <c r="C348" s="20" t="s">
        <v>1294</v>
      </c>
      <c r="D348" s="20" t="s">
        <v>1303</v>
      </c>
      <c r="E348" s="68" t="s">
        <v>25</v>
      </c>
      <c r="F348" s="56" t="s">
        <v>1260</v>
      </c>
      <c r="G348" s="18" t="s">
        <v>1297</v>
      </c>
      <c r="H348" s="18" t="s">
        <v>1304</v>
      </c>
      <c r="I348" s="20" t="s">
        <v>1143</v>
      </c>
      <c r="J348" s="31">
        <v>1</v>
      </c>
      <c r="K348" s="19" t="s">
        <v>1302</v>
      </c>
      <c r="L348" s="20" t="s">
        <v>43</v>
      </c>
      <c r="M348" s="20" t="s">
        <v>44</v>
      </c>
      <c r="N348" s="18" t="s">
        <v>33</v>
      </c>
      <c r="O348" s="20" t="s">
        <v>34</v>
      </c>
      <c r="P348" s="38" t="s">
        <v>1305</v>
      </c>
      <c r="Q348" s="44"/>
      <c r="R348" s="20" t="s">
        <v>1256</v>
      </c>
      <c r="S348"/>
      <c r="Z348" s="5"/>
      <c r="AA348" s="5"/>
      <c r="AK348" s="1"/>
      <c r="AL348" s="1"/>
    </row>
    <row r="349" ht="56.25" spans="1:38">
      <c r="A349" s="18">
        <v>345</v>
      </c>
      <c r="B349" s="18" t="s">
        <v>1249</v>
      </c>
      <c r="C349" s="24" t="s">
        <v>1306</v>
      </c>
      <c r="D349" s="24" t="s">
        <v>1307</v>
      </c>
      <c r="E349" s="69" t="str">
        <f>VLOOKUP(D349,[1]Sheet1!$D$22:$F$329,2,FALSE)</f>
        <v>公益一类</v>
      </c>
      <c r="F349" s="18" t="str">
        <f>VLOOKUP(D349,[1]Sheet1!$D$174:$F$329,3,FALSE)</f>
        <v>财政全额</v>
      </c>
      <c r="G349" s="18" t="s">
        <v>1308</v>
      </c>
      <c r="H349" s="18" t="s">
        <v>1309</v>
      </c>
      <c r="I349" s="24" t="s">
        <v>1143</v>
      </c>
      <c r="J349" s="31">
        <v>1</v>
      </c>
      <c r="K349" s="19" t="s">
        <v>1310</v>
      </c>
      <c r="L349" s="20" t="s">
        <v>43</v>
      </c>
      <c r="M349" s="18" t="s">
        <v>44</v>
      </c>
      <c r="N349" s="18" t="s">
        <v>33</v>
      </c>
      <c r="O349" s="18" t="s">
        <v>34</v>
      </c>
      <c r="P349" s="18" t="s">
        <v>1255</v>
      </c>
      <c r="Q349" s="44"/>
      <c r="R349" s="20" t="s">
        <v>1256</v>
      </c>
      <c r="S349"/>
      <c r="Z349" s="5"/>
      <c r="AA349" s="5"/>
      <c r="AK349" s="1"/>
      <c r="AL349" s="1"/>
    </row>
    <row r="350" ht="56.25" spans="1:38">
      <c r="A350" s="18">
        <v>346</v>
      </c>
      <c r="B350" s="18" t="s">
        <v>1249</v>
      </c>
      <c r="C350" s="24" t="s">
        <v>1306</v>
      </c>
      <c r="D350" s="24" t="s">
        <v>1307</v>
      </c>
      <c r="E350" s="69" t="str">
        <f>VLOOKUP(D350,[1]Sheet1!$D$22:$F$329,2,FALSE)</f>
        <v>公益一类</v>
      </c>
      <c r="F350" s="18" t="str">
        <f>VLOOKUP(D350,[1]Sheet1!$D$174:$F$329,3,FALSE)</f>
        <v>财政全额</v>
      </c>
      <c r="G350" s="18" t="s">
        <v>1308</v>
      </c>
      <c r="H350" s="18" t="s">
        <v>1311</v>
      </c>
      <c r="I350" s="24" t="s">
        <v>1143</v>
      </c>
      <c r="J350" s="31">
        <v>1</v>
      </c>
      <c r="K350" s="19" t="s">
        <v>1312</v>
      </c>
      <c r="L350" s="20" t="s">
        <v>43</v>
      </c>
      <c r="M350" s="18" t="s">
        <v>44</v>
      </c>
      <c r="N350" s="18" t="s">
        <v>33</v>
      </c>
      <c r="O350" s="18" t="s">
        <v>34</v>
      </c>
      <c r="P350" s="18" t="s">
        <v>1255</v>
      </c>
      <c r="Q350" s="44"/>
      <c r="R350" s="20" t="s">
        <v>1256</v>
      </c>
      <c r="S350"/>
      <c r="Z350" s="5"/>
      <c r="AA350" s="5"/>
      <c r="AK350" s="1"/>
      <c r="AL350" s="1"/>
    </row>
    <row r="351" ht="93.75" spans="1:38">
      <c r="A351" s="18">
        <v>347</v>
      </c>
      <c r="B351" s="18" t="s">
        <v>1249</v>
      </c>
      <c r="C351" s="20" t="s">
        <v>1313</v>
      </c>
      <c r="D351" s="20" t="s">
        <v>1314</v>
      </c>
      <c r="E351" s="68" t="s">
        <v>25</v>
      </c>
      <c r="F351" s="20" t="s">
        <v>1260</v>
      </c>
      <c r="G351" s="18" t="s">
        <v>1315</v>
      </c>
      <c r="H351" s="18" t="s">
        <v>1316</v>
      </c>
      <c r="I351" s="20" t="s">
        <v>1143</v>
      </c>
      <c r="J351" s="31">
        <v>1</v>
      </c>
      <c r="K351" s="19" t="s">
        <v>1283</v>
      </c>
      <c r="L351" s="20" t="s">
        <v>43</v>
      </c>
      <c r="M351" s="20" t="s">
        <v>44</v>
      </c>
      <c r="N351" s="18" t="s">
        <v>33</v>
      </c>
      <c r="O351" s="20" t="s">
        <v>34</v>
      </c>
      <c r="P351" s="38" t="s">
        <v>1255</v>
      </c>
      <c r="Q351" s="44"/>
      <c r="R351" s="20" t="s">
        <v>1256</v>
      </c>
      <c r="S351"/>
      <c r="Z351" s="5"/>
      <c r="AA351" s="5"/>
      <c r="AK351" s="1"/>
      <c r="AL351" s="1"/>
    </row>
    <row r="352" ht="56.25" spans="1:38">
      <c r="A352" s="18">
        <v>348</v>
      </c>
      <c r="B352" s="18" t="s">
        <v>1249</v>
      </c>
      <c r="C352" s="24" t="s">
        <v>1317</v>
      </c>
      <c r="D352" s="24" t="s">
        <v>1318</v>
      </c>
      <c r="E352" s="69" t="str">
        <f>VLOOKUP(D352,[1]Sheet1!$D$22:$F$329,2,FALSE)</f>
        <v>公益一类</v>
      </c>
      <c r="F352" s="18" t="str">
        <f>VLOOKUP(D352,[1]Sheet1!$D$174:$F$329,3,FALSE)</f>
        <v>财政全额</v>
      </c>
      <c r="G352" s="18" t="s">
        <v>1319</v>
      </c>
      <c r="H352" s="18" t="s">
        <v>1320</v>
      </c>
      <c r="I352" s="24" t="s">
        <v>1143</v>
      </c>
      <c r="J352" s="31">
        <v>1</v>
      </c>
      <c r="K352" s="19" t="s">
        <v>1275</v>
      </c>
      <c r="L352" s="20" t="s">
        <v>43</v>
      </c>
      <c r="M352" s="18" t="s">
        <v>44</v>
      </c>
      <c r="N352" s="18" t="s">
        <v>33</v>
      </c>
      <c r="O352" s="18" t="s">
        <v>34</v>
      </c>
      <c r="P352" s="18" t="s">
        <v>1255</v>
      </c>
      <c r="Q352" s="44"/>
      <c r="R352" s="20" t="s">
        <v>1256</v>
      </c>
      <c r="S352"/>
      <c r="Z352" s="5"/>
      <c r="AA352" s="5"/>
      <c r="AK352" s="1"/>
      <c r="AL352" s="1"/>
    </row>
    <row r="353" ht="56.25" spans="1:38">
      <c r="A353" s="18">
        <v>349</v>
      </c>
      <c r="B353" s="18" t="s">
        <v>1249</v>
      </c>
      <c r="C353" s="20" t="s">
        <v>1321</v>
      </c>
      <c r="D353" s="20" t="s">
        <v>1322</v>
      </c>
      <c r="E353" s="68" t="s">
        <v>25</v>
      </c>
      <c r="F353" s="20" t="s">
        <v>1260</v>
      </c>
      <c r="G353" s="18" t="s">
        <v>1323</v>
      </c>
      <c r="H353" s="18" t="s">
        <v>1324</v>
      </c>
      <c r="I353" s="20" t="s">
        <v>1143</v>
      </c>
      <c r="J353" s="31">
        <v>4</v>
      </c>
      <c r="K353" s="19" t="s">
        <v>84</v>
      </c>
      <c r="L353" s="20" t="s">
        <v>43</v>
      </c>
      <c r="M353" s="20" t="s">
        <v>44</v>
      </c>
      <c r="N353" s="18" t="s">
        <v>33</v>
      </c>
      <c r="O353" s="20" t="s">
        <v>34</v>
      </c>
      <c r="P353" s="38" t="s">
        <v>1255</v>
      </c>
      <c r="Q353" s="44"/>
      <c r="R353" s="20" t="s">
        <v>1265</v>
      </c>
      <c r="S353"/>
      <c r="Z353" s="5"/>
      <c r="AA353" s="5"/>
      <c r="AK353" s="1"/>
      <c r="AL353" s="1"/>
    </row>
    <row r="354" ht="56.25" spans="1:38">
      <c r="A354" s="18">
        <v>350</v>
      </c>
      <c r="B354" s="18" t="s">
        <v>1249</v>
      </c>
      <c r="C354" s="20" t="s">
        <v>1325</v>
      </c>
      <c r="D354" s="20" t="s">
        <v>1326</v>
      </c>
      <c r="E354" s="68" t="s">
        <v>25</v>
      </c>
      <c r="F354" s="20" t="s">
        <v>1260</v>
      </c>
      <c r="G354" s="18" t="s">
        <v>1327</v>
      </c>
      <c r="H354" s="18" t="s">
        <v>1328</v>
      </c>
      <c r="I354" s="56" t="s">
        <v>29</v>
      </c>
      <c r="J354" s="31">
        <v>1</v>
      </c>
      <c r="K354" s="19" t="s">
        <v>1329</v>
      </c>
      <c r="L354" s="20" t="s">
        <v>43</v>
      </c>
      <c r="M354" s="20" t="s">
        <v>44</v>
      </c>
      <c r="N354" s="18" t="s">
        <v>33</v>
      </c>
      <c r="O354" s="20" t="s">
        <v>34</v>
      </c>
      <c r="P354" s="38" t="s">
        <v>1255</v>
      </c>
      <c r="Q354" s="44"/>
      <c r="R354" s="20" t="s">
        <v>1256</v>
      </c>
      <c r="S354"/>
      <c r="Z354" s="5"/>
      <c r="AA354" s="5"/>
      <c r="AK354" s="1"/>
      <c r="AL354" s="1"/>
    </row>
    <row r="355" ht="75" spans="1:38">
      <c r="A355" s="18">
        <v>351</v>
      </c>
      <c r="B355" s="18" t="s">
        <v>1249</v>
      </c>
      <c r="C355" s="70" t="s">
        <v>1325</v>
      </c>
      <c r="D355" s="70" t="s">
        <v>1330</v>
      </c>
      <c r="E355" s="68" t="s">
        <v>25</v>
      </c>
      <c r="F355" s="20" t="s">
        <v>1260</v>
      </c>
      <c r="G355" s="18" t="s">
        <v>1327</v>
      </c>
      <c r="H355" s="18" t="s">
        <v>1331</v>
      </c>
      <c r="I355" s="56" t="s">
        <v>29</v>
      </c>
      <c r="J355" s="31">
        <v>2</v>
      </c>
      <c r="K355" s="72" t="s">
        <v>50</v>
      </c>
      <c r="L355" s="20" t="s">
        <v>43</v>
      </c>
      <c r="M355" s="20" t="s">
        <v>44</v>
      </c>
      <c r="N355" s="18" t="s">
        <v>33</v>
      </c>
      <c r="O355" s="20" t="s">
        <v>34</v>
      </c>
      <c r="P355" s="38" t="s">
        <v>1255</v>
      </c>
      <c r="Q355" s="44"/>
      <c r="R355" s="20" t="s">
        <v>1256</v>
      </c>
      <c r="S355"/>
      <c r="Z355" s="5"/>
      <c r="AA355" s="5"/>
      <c r="AK355" s="1"/>
      <c r="AL355" s="1"/>
    </row>
    <row r="356" ht="112.5" spans="1:38">
      <c r="A356" s="18">
        <v>352</v>
      </c>
      <c r="B356" s="18" t="s">
        <v>1249</v>
      </c>
      <c r="C356" s="24" t="s">
        <v>1332</v>
      </c>
      <c r="D356" s="24" t="s">
        <v>1333</v>
      </c>
      <c r="E356" s="69" t="str">
        <f>VLOOKUP(D356,[1]Sheet1!$D$22:$F$329,2,FALSE)</f>
        <v>公益二类</v>
      </c>
      <c r="F356" s="18" t="str">
        <f>VLOOKUP(D356,[1]Sheet1!$D$174:$F$329,3,FALSE)</f>
        <v>财政差额拨款</v>
      </c>
      <c r="G356" s="18" t="s">
        <v>1334</v>
      </c>
      <c r="H356" s="18" t="s">
        <v>1335</v>
      </c>
      <c r="I356" s="24" t="s">
        <v>214</v>
      </c>
      <c r="J356" s="31">
        <v>1</v>
      </c>
      <c r="K356" s="19" t="s">
        <v>334</v>
      </c>
      <c r="L356" s="20" t="s">
        <v>43</v>
      </c>
      <c r="M356" s="18" t="s">
        <v>84</v>
      </c>
      <c r="N356" s="18" t="s">
        <v>33</v>
      </c>
      <c r="O356" s="18" t="s">
        <v>34</v>
      </c>
      <c r="P356" s="18" t="s">
        <v>1336</v>
      </c>
      <c r="Q356" s="45" t="s">
        <v>58</v>
      </c>
      <c r="R356" s="20" t="s">
        <v>1256</v>
      </c>
      <c r="S356"/>
      <c r="Z356" s="5"/>
      <c r="AA356" s="5"/>
      <c r="AK356" s="1"/>
      <c r="AL356" s="1"/>
    </row>
    <row r="357" ht="56.25" spans="1:38">
      <c r="A357" s="18">
        <v>353</v>
      </c>
      <c r="B357" s="18" t="s">
        <v>1249</v>
      </c>
      <c r="C357" s="20" t="s">
        <v>1332</v>
      </c>
      <c r="D357" s="20" t="s">
        <v>1333</v>
      </c>
      <c r="E357" s="68" t="s">
        <v>96</v>
      </c>
      <c r="F357" s="20" t="s">
        <v>1296</v>
      </c>
      <c r="G357" s="18" t="s">
        <v>1334</v>
      </c>
      <c r="H357" s="18" t="s">
        <v>1337</v>
      </c>
      <c r="I357" s="20" t="s">
        <v>1338</v>
      </c>
      <c r="J357" s="31">
        <v>3</v>
      </c>
      <c r="K357" s="19" t="s">
        <v>209</v>
      </c>
      <c r="L357" s="20" t="s">
        <v>43</v>
      </c>
      <c r="M357" s="20" t="s">
        <v>84</v>
      </c>
      <c r="N357" s="18" t="s">
        <v>33</v>
      </c>
      <c r="O357" s="20" t="s">
        <v>34</v>
      </c>
      <c r="P357" s="38" t="s">
        <v>1255</v>
      </c>
      <c r="Q357" s="45" t="s">
        <v>58</v>
      </c>
      <c r="R357" s="20" t="s">
        <v>1256</v>
      </c>
      <c r="S357"/>
      <c r="Z357" s="5"/>
      <c r="AA357" s="5"/>
      <c r="AK357" s="1"/>
      <c r="AL357" s="1"/>
    </row>
    <row r="358" ht="56.25" spans="1:38">
      <c r="A358" s="18">
        <v>354</v>
      </c>
      <c r="B358" s="18" t="s">
        <v>1249</v>
      </c>
      <c r="C358" s="20" t="s">
        <v>1332</v>
      </c>
      <c r="D358" s="20" t="s">
        <v>1333</v>
      </c>
      <c r="E358" s="68" t="s">
        <v>96</v>
      </c>
      <c r="F358" s="20" t="s">
        <v>1296</v>
      </c>
      <c r="G358" s="18" t="s">
        <v>1334</v>
      </c>
      <c r="H358" s="18" t="s">
        <v>1339</v>
      </c>
      <c r="I358" s="20" t="s">
        <v>1340</v>
      </c>
      <c r="J358" s="31">
        <v>1</v>
      </c>
      <c r="K358" s="19" t="s">
        <v>1185</v>
      </c>
      <c r="L358" s="20" t="s">
        <v>43</v>
      </c>
      <c r="M358" s="20" t="s">
        <v>84</v>
      </c>
      <c r="N358" s="18" t="s">
        <v>33</v>
      </c>
      <c r="O358" s="20" t="s">
        <v>34</v>
      </c>
      <c r="P358" s="38" t="s">
        <v>1255</v>
      </c>
      <c r="Q358" s="45" t="s">
        <v>58</v>
      </c>
      <c r="R358" s="20" t="s">
        <v>1256</v>
      </c>
      <c r="S358"/>
      <c r="Z358" s="5"/>
      <c r="AA358" s="5"/>
      <c r="AK358" s="1"/>
      <c r="AL358" s="1"/>
    </row>
    <row r="359" ht="93.75" spans="1:38">
      <c r="A359" s="18">
        <v>355</v>
      </c>
      <c r="B359" s="18" t="s">
        <v>1249</v>
      </c>
      <c r="C359" s="20" t="s">
        <v>1332</v>
      </c>
      <c r="D359" s="20" t="s">
        <v>1333</v>
      </c>
      <c r="E359" s="68" t="s">
        <v>96</v>
      </c>
      <c r="F359" s="20" t="s">
        <v>1296</v>
      </c>
      <c r="G359" s="18" t="s">
        <v>1334</v>
      </c>
      <c r="H359" s="18" t="s">
        <v>1341</v>
      </c>
      <c r="I359" s="20" t="s">
        <v>1342</v>
      </c>
      <c r="J359" s="31">
        <v>1</v>
      </c>
      <c r="K359" s="52" t="s">
        <v>1343</v>
      </c>
      <c r="L359" s="20" t="s">
        <v>43</v>
      </c>
      <c r="M359" s="20" t="s">
        <v>84</v>
      </c>
      <c r="N359" s="18" t="s">
        <v>33</v>
      </c>
      <c r="O359" s="20" t="s">
        <v>34</v>
      </c>
      <c r="P359" s="38" t="s">
        <v>1255</v>
      </c>
      <c r="Q359" s="45" t="s">
        <v>58</v>
      </c>
      <c r="R359" s="20" t="s">
        <v>1256</v>
      </c>
      <c r="S359"/>
      <c r="Z359" s="5"/>
      <c r="AA359" s="5"/>
      <c r="AK359" s="1"/>
      <c r="AL359" s="1"/>
    </row>
    <row r="360" ht="56.25" spans="1:38">
      <c r="A360" s="18">
        <v>356</v>
      </c>
      <c r="B360" s="18" t="s">
        <v>1249</v>
      </c>
      <c r="C360" s="20" t="s">
        <v>1332</v>
      </c>
      <c r="D360" s="20" t="s">
        <v>1333</v>
      </c>
      <c r="E360" s="68" t="s">
        <v>96</v>
      </c>
      <c r="F360" s="20" t="s">
        <v>1296</v>
      </c>
      <c r="G360" s="18" t="s">
        <v>1334</v>
      </c>
      <c r="H360" s="18" t="s">
        <v>1344</v>
      </c>
      <c r="I360" s="20" t="s">
        <v>1345</v>
      </c>
      <c r="J360" s="31">
        <v>1</v>
      </c>
      <c r="K360" s="19" t="s">
        <v>1346</v>
      </c>
      <c r="L360" s="20" t="s">
        <v>43</v>
      </c>
      <c r="M360" s="20" t="s">
        <v>84</v>
      </c>
      <c r="N360" s="18" t="s">
        <v>33</v>
      </c>
      <c r="O360" s="20" t="s">
        <v>34</v>
      </c>
      <c r="P360" s="38" t="s">
        <v>1255</v>
      </c>
      <c r="Q360" s="45" t="s">
        <v>58</v>
      </c>
      <c r="R360" s="20" t="s">
        <v>1256</v>
      </c>
      <c r="S360"/>
      <c r="Z360" s="5"/>
      <c r="AA360" s="5"/>
      <c r="AK360" s="1"/>
      <c r="AL360" s="1"/>
    </row>
    <row r="361" ht="56.25" spans="1:38">
      <c r="A361" s="18">
        <v>357</v>
      </c>
      <c r="B361" s="18" t="s">
        <v>1249</v>
      </c>
      <c r="C361" s="20" t="s">
        <v>1332</v>
      </c>
      <c r="D361" s="20" t="s">
        <v>1333</v>
      </c>
      <c r="E361" s="68" t="s">
        <v>96</v>
      </c>
      <c r="F361" s="20" t="s">
        <v>1296</v>
      </c>
      <c r="G361" s="18" t="s">
        <v>1334</v>
      </c>
      <c r="H361" s="18" t="s">
        <v>1347</v>
      </c>
      <c r="I361" s="20" t="s">
        <v>1338</v>
      </c>
      <c r="J361" s="31">
        <v>3</v>
      </c>
      <c r="K361" s="19" t="s">
        <v>1348</v>
      </c>
      <c r="L361" s="20" t="s">
        <v>43</v>
      </c>
      <c r="M361" s="20" t="s">
        <v>84</v>
      </c>
      <c r="N361" s="18" t="s">
        <v>33</v>
      </c>
      <c r="O361" s="20" t="s">
        <v>34</v>
      </c>
      <c r="P361" s="38" t="s">
        <v>1255</v>
      </c>
      <c r="Q361" s="45" t="s">
        <v>58</v>
      </c>
      <c r="R361" s="20" t="s">
        <v>1256</v>
      </c>
      <c r="S361"/>
      <c r="Z361" s="5"/>
      <c r="AA361" s="5"/>
      <c r="AK361" s="1"/>
      <c r="AL361" s="1"/>
    </row>
    <row r="362" ht="56.25" spans="1:38">
      <c r="A362" s="18">
        <v>358</v>
      </c>
      <c r="B362" s="18" t="s">
        <v>1249</v>
      </c>
      <c r="C362" s="20" t="s">
        <v>1332</v>
      </c>
      <c r="D362" s="20" t="s">
        <v>1333</v>
      </c>
      <c r="E362" s="68" t="s">
        <v>96</v>
      </c>
      <c r="F362" s="20" t="s">
        <v>1296</v>
      </c>
      <c r="G362" s="18" t="s">
        <v>1334</v>
      </c>
      <c r="H362" s="18" t="s">
        <v>1349</v>
      </c>
      <c r="I362" s="20" t="s">
        <v>1350</v>
      </c>
      <c r="J362" s="31">
        <v>1</v>
      </c>
      <c r="K362" s="19" t="s">
        <v>1351</v>
      </c>
      <c r="L362" s="20" t="s">
        <v>43</v>
      </c>
      <c r="M362" s="20" t="s">
        <v>84</v>
      </c>
      <c r="N362" s="18" t="s">
        <v>33</v>
      </c>
      <c r="O362" s="20" t="s">
        <v>34</v>
      </c>
      <c r="P362" s="38" t="s">
        <v>1255</v>
      </c>
      <c r="Q362" s="45" t="s">
        <v>58</v>
      </c>
      <c r="R362" s="20" t="s">
        <v>1256</v>
      </c>
      <c r="S362"/>
      <c r="Z362" s="5"/>
      <c r="AA362" s="5"/>
      <c r="AK362" s="1"/>
      <c r="AL362" s="1"/>
    </row>
    <row r="363" ht="75" spans="1:38">
      <c r="A363" s="18">
        <v>359</v>
      </c>
      <c r="B363" s="18" t="s">
        <v>1249</v>
      </c>
      <c r="C363" s="24" t="s">
        <v>1332</v>
      </c>
      <c r="D363" s="24" t="s">
        <v>1352</v>
      </c>
      <c r="E363" s="69" t="str">
        <f>VLOOKUP(D363,[1]Sheet1!$D$22:$F$329,2,FALSE)</f>
        <v>公益一类</v>
      </c>
      <c r="F363" s="18" t="str">
        <f>VLOOKUP(D363,[1]Sheet1!$D$174:$F$329,3,FALSE)</f>
        <v>财政全额拨款</v>
      </c>
      <c r="G363" s="18" t="s">
        <v>1334</v>
      </c>
      <c r="H363" s="18" t="s">
        <v>1353</v>
      </c>
      <c r="I363" s="24" t="s">
        <v>301</v>
      </c>
      <c r="J363" s="31">
        <v>1</v>
      </c>
      <c r="K363" s="19" t="s">
        <v>215</v>
      </c>
      <c r="L363" s="20" t="s">
        <v>43</v>
      </c>
      <c r="M363" s="18" t="s">
        <v>84</v>
      </c>
      <c r="N363" s="18" t="s">
        <v>33</v>
      </c>
      <c r="O363" s="18" t="s">
        <v>34</v>
      </c>
      <c r="P363" s="18" t="s">
        <v>1354</v>
      </c>
      <c r="Q363" s="45" t="s">
        <v>58</v>
      </c>
      <c r="R363" s="20" t="s">
        <v>1265</v>
      </c>
      <c r="S363"/>
      <c r="Z363" s="5"/>
      <c r="AA363" s="5"/>
      <c r="AK363" s="1"/>
      <c r="AL363" s="1"/>
    </row>
    <row r="364" ht="75" spans="1:38">
      <c r="A364" s="18">
        <v>360</v>
      </c>
      <c r="B364" s="18" t="s">
        <v>1249</v>
      </c>
      <c r="C364" s="24" t="s">
        <v>1332</v>
      </c>
      <c r="D364" s="24" t="s">
        <v>1352</v>
      </c>
      <c r="E364" s="69" t="str">
        <f>VLOOKUP(D364,[1]Sheet1!$D$22:$F$329,2,FALSE)</f>
        <v>公益一类</v>
      </c>
      <c r="F364" s="18" t="str">
        <f>VLOOKUP(D364,[1]Sheet1!$D$174:$F$329,3,FALSE)</f>
        <v>财政全额拨款</v>
      </c>
      <c r="G364" s="18" t="s">
        <v>1334</v>
      </c>
      <c r="H364" s="18" t="s">
        <v>1355</v>
      </c>
      <c r="I364" s="24" t="s">
        <v>1356</v>
      </c>
      <c r="J364" s="31">
        <v>1</v>
      </c>
      <c r="K364" s="19" t="s">
        <v>215</v>
      </c>
      <c r="L364" s="20" t="s">
        <v>43</v>
      </c>
      <c r="M364" s="18" t="s">
        <v>84</v>
      </c>
      <c r="N364" s="18" t="s">
        <v>33</v>
      </c>
      <c r="O364" s="18" t="s">
        <v>34</v>
      </c>
      <c r="P364" s="18" t="s">
        <v>1354</v>
      </c>
      <c r="Q364" s="45" t="s">
        <v>58</v>
      </c>
      <c r="R364" s="20" t="s">
        <v>1265</v>
      </c>
      <c r="S364"/>
      <c r="Z364" s="5"/>
      <c r="AA364" s="5"/>
      <c r="AK364" s="1"/>
      <c r="AL364" s="1"/>
    </row>
    <row r="365" ht="75" spans="1:38">
      <c r="A365" s="18">
        <v>361</v>
      </c>
      <c r="B365" s="18" t="s">
        <v>1249</v>
      </c>
      <c r="C365" s="24" t="s">
        <v>1332</v>
      </c>
      <c r="D365" s="24" t="s">
        <v>1352</v>
      </c>
      <c r="E365" s="69" t="str">
        <f>VLOOKUP(D365,[1]Sheet1!$D$22:$F$329,2,FALSE)</f>
        <v>公益一类</v>
      </c>
      <c r="F365" s="18" t="str">
        <f>VLOOKUP(D365,[1]Sheet1!$D$174:$F$329,3,FALSE)</f>
        <v>财政全额拨款</v>
      </c>
      <c r="G365" s="18" t="s">
        <v>1334</v>
      </c>
      <c r="H365" s="18" t="s">
        <v>1357</v>
      </c>
      <c r="I365" s="24" t="s">
        <v>1358</v>
      </c>
      <c r="J365" s="31">
        <v>2</v>
      </c>
      <c r="K365" s="19" t="s">
        <v>215</v>
      </c>
      <c r="L365" s="20" t="s">
        <v>43</v>
      </c>
      <c r="M365" s="18" t="s">
        <v>84</v>
      </c>
      <c r="N365" s="18" t="s">
        <v>33</v>
      </c>
      <c r="O365" s="18" t="s">
        <v>34</v>
      </c>
      <c r="P365" s="18" t="s">
        <v>1354</v>
      </c>
      <c r="Q365" s="45" t="s">
        <v>58</v>
      </c>
      <c r="R365" s="20" t="s">
        <v>1256</v>
      </c>
      <c r="S365"/>
      <c r="Z365" s="5"/>
      <c r="AA365" s="5"/>
      <c r="AK365" s="1"/>
      <c r="AL365" s="1"/>
    </row>
    <row r="366" ht="75" spans="1:38">
      <c r="A366" s="18">
        <v>362</v>
      </c>
      <c r="B366" s="18" t="s">
        <v>1249</v>
      </c>
      <c r="C366" s="24" t="s">
        <v>1332</v>
      </c>
      <c r="D366" s="24" t="s">
        <v>1352</v>
      </c>
      <c r="E366" s="69" t="str">
        <f>VLOOKUP(D366,[1]Sheet1!$D$22:$F$329,2,FALSE)</f>
        <v>公益一类</v>
      </c>
      <c r="F366" s="18" t="str">
        <f>VLOOKUP(D366,[1]Sheet1!$D$174:$F$329,3,FALSE)</f>
        <v>财政全额拨款</v>
      </c>
      <c r="G366" s="18" t="s">
        <v>1334</v>
      </c>
      <c r="H366" s="18" t="s">
        <v>1359</v>
      </c>
      <c r="I366" s="24" t="s">
        <v>958</v>
      </c>
      <c r="J366" s="31">
        <v>1</v>
      </c>
      <c r="K366" s="19" t="s">
        <v>334</v>
      </c>
      <c r="L366" s="20" t="s">
        <v>43</v>
      </c>
      <c r="M366" s="18" t="s">
        <v>84</v>
      </c>
      <c r="N366" s="18" t="s">
        <v>33</v>
      </c>
      <c r="O366" s="18" t="s">
        <v>34</v>
      </c>
      <c r="P366" s="18" t="s">
        <v>1354</v>
      </c>
      <c r="Q366" s="45" t="s">
        <v>58</v>
      </c>
      <c r="R366" s="20" t="s">
        <v>1256</v>
      </c>
      <c r="S366"/>
      <c r="Z366" s="5"/>
      <c r="AA366" s="5"/>
      <c r="AK366" s="1"/>
      <c r="AL366" s="1"/>
    </row>
    <row r="367" ht="75" spans="1:38">
      <c r="A367" s="18">
        <v>363</v>
      </c>
      <c r="B367" s="18" t="s">
        <v>1249</v>
      </c>
      <c r="C367" s="24" t="s">
        <v>1332</v>
      </c>
      <c r="D367" s="24" t="s">
        <v>1352</v>
      </c>
      <c r="E367" s="69" t="str">
        <f>VLOOKUP(D367,[1]Sheet1!$D$22:$F$329,2,FALSE)</f>
        <v>公益一类</v>
      </c>
      <c r="F367" s="18" t="str">
        <f>VLOOKUP(D367,[1]Sheet1!$D$174:$F$329,3,FALSE)</f>
        <v>财政全额拨款</v>
      </c>
      <c r="G367" s="18" t="s">
        <v>1334</v>
      </c>
      <c r="H367" s="18" t="s">
        <v>1360</v>
      </c>
      <c r="I367" s="24" t="s">
        <v>1361</v>
      </c>
      <c r="J367" s="31">
        <v>2</v>
      </c>
      <c r="K367" s="19" t="s">
        <v>1362</v>
      </c>
      <c r="L367" s="20" t="s">
        <v>43</v>
      </c>
      <c r="M367" s="18" t="s">
        <v>84</v>
      </c>
      <c r="N367" s="18" t="s">
        <v>33</v>
      </c>
      <c r="O367" s="18" t="s">
        <v>34</v>
      </c>
      <c r="P367" s="18" t="s">
        <v>1354</v>
      </c>
      <c r="Q367" s="45" t="s">
        <v>58</v>
      </c>
      <c r="R367" s="20" t="s">
        <v>1256</v>
      </c>
      <c r="S367"/>
      <c r="Z367" s="5"/>
      <c r="AA367" s="5"/>
      <c r="AK367" s="1"/>
      <c r="AL367" s="1"/>
    </row>
    <row r="368" ht="56.25" spans="1:38">
      <c r="A368" s="18">
        <v>364</v>
      </c>
      <c r="B368" s="18" t="s">
        <v>1249</v>
      </c>
      <c r="C368" s="24" t="s">
        <v>1332</v>
      </c>
      <c r="D368" s="24" t="s">
        <v>1352</v>
      </c>
      <c r="E368" s="69" t="str">
        <f>VLOOKUP(D368,[1]Sheet1!$D$22:$F$329,2,FALSE)</f>
        <v>公益一类</v>
      </c>
      <c r="F368" s="18" t="str">
        <f>VLOOKUP(D368,[1]Sheet1!$D$174:$F$329,3,FALSE)</f>
        <v>财政全额拨款</v>
      </c>
      <c r="G368" s="18" t="s">
        <v>1334</v>
      </c>
      <c r="H368" s="18" t="s">
        <v>1363</v>
      </c>
      <c r="I368" s="24" t="s">
        <v>1180</v>
      </c>
      <c r="J368" s="31">
        <v>1</v>
      </c>
      <c r="K368" s="19" t="s">
        <v>1364</v>
      </c>
      <c r="L368" s="20" t="s">
        <v>43</v>
      </c>
      <c r="M368" s="18" t="s">
        <v>84</v>
      </c>
      <c r="N368" s="18" t="s">
        <v>33</v>
      </c>
      <c r="O368" s="18" t="s">
        <v>34</v>
      </c>
      <c r="P368" s="18" t="s">
        <v>1255</v>
      </c>
      <c r="Q368" s="45" t="s">
        <v>58</v>
      </c>
      <c r="R368" s="20" t="s">
        <v>1256</v>
      </c>
      <c r="S368"/>
      <c r="Z368" s="5"/>
      <c r="AA368" s="5"/>
      <c r="AK368" s="1"/>
      <c r="AL368" s="1"/>
    </row>
    <row r="369" ht="75" spans="1:38">
      <c r="A369" s="18">
        <v>365</v>
      </c>
      <c r="B369" s="18" t="s">
        <v>1249</v>
      </c>
      <c r="C369" s="20" t="s">
        <v>1332</v>
      </c>
      <c r="D369" s="20" t="s">
        <v>1352</v>
      </c>
      <c r="E369" s="68" t="s">
        <v>25</v>
      </c>
      <c r="F369" s="20" t="s">
        <v>1260</v>
      </c>
      <c r="G369" s="18" t="s">
        <v>1334</v>
      </c>
      <c r="H369" s="18" t="s">
        <v>1365</v>
      </c>
      <c r="I369" s="20" t="s">
        <v>1366</v>
      </c>
      <c r="J369" s="31">
        <v>2</v>
      </c>
      <c r="K369" s="19" t="s">
        <v>209</v>
      </c>
      <c r="L369" s="20" t="s">
        <v>43</v>
      </c>
      <c r="M369" s="20" t="s">
        <v>84</v>
      </c>
      <c r="N369" s="18" t="s">
        <v>33</v>
      </c>
      <c r="O369" s="71" t="s">
        <v>34</v>
      </c>
      <c r="P369" s="38" t="s">
        <v>1367</v>
      </c>
      <c r="Q369" s="45" t="s">
        <v>58</v>
      </c>
      <c r="R369" s="20" t="s">
        <v>1256</v>
      </c>
      <c r="S369"/>
      <c r="Z369" s="5"/>
      <c r="AA369" s="5"/>
      <c r="AK369" s="1"/>
      <c r="AL369" s="1"/>
    </row>
    <row r="370" ht="56.25" spans="1:38">
      <c r="A370" s="18">
        <v>366</v>
      </c>
      <c r="B370" s="18" t="s">
        <v>1249</v>
      </c>
      <c r="C370" s="20" t="s">
        <v>1332</v>
      </c>
      <c r="D370" s="20" t="s">
        <v>1352</v>
      </c>
      <c r="E370" s="68" t="s">
        <v>25</v>
      </c>
      <c r="F370" s="20" t="s">
        <v>1260</v>
      </c>
      <c r="G370" s="18" t="s">
        <v>1334</v>
      </c>
      <c r="H370" s="18" t="s">
        <v>1368</v>
      </c>
      <c r="I370" s="20" t="s">
        <v>29</v>
      </c>
      <c r="J370" s="31">
        <v>1</v>
      </c>
      <c r="K370" s="19" t="s">
        <v>93</v>
      </c>
      <c r="L370" s="20" t="s">
        <v>43</v>
      </c>
      <c r="M370" s="20" t="s">
        <v>84</v>
      </c>
      <c r="N370" s="18" t="s">
        <v>33</v>
      </c>
      <c r="O370" s="71" t="s">
        <v>34</v>
      </c>
      <c r="P370" s="38" t="s">
        <v>1369</v>
      </c>
      <c r="Q370" s="44"/>
      <c r="R370" s="20" t="s">
        <v>1256</v>
      </c>
      <c r="S370"/>
      <c r="Z370" s="5"/>
      <c r="AA370" s="5"/>
      <c r="AK370" s="1"/>
      <c r="AL370" s="1"/>
    </row>
    <row r="371" ht="75" spans="1:38">
      <c r="A371" s="18">
        <v>367</v>
      </c>
      <c r="B371" s="18" t="s">
        <v>1249</v>
      </c>
      <c r="C371" s="24" t="s">
        <v>1332</v>
      </c>
      <c r="D371" s="24" t="s">
        <v>1370</v>
      </c>
      <c r="E371" s="69" t="str">
        <f>VLOOKUP(D371,[1]Sheet1!$D$22:$F$329,2,FALSE)</f>
        <v>公益一类</v>
      </c>
      <c r="F371" s="18" t="str">
        <f>VLOOKUP(D371,[1]Sheet1!$D$174:$F$329,3,FALSE)</f>
        <v>财政全额拨款</v>
      </c>
      <c r="G371" s="18" t="s">
        <v>1334</v>
      </c>
      <c r="H371" s="18" t="s">
        <v>1371</v>
      </c>
      <c r="I371" s="24" t="s">
        <v>1372</v>
      </c>
      <c r="J371" s="31">
        <v>1</v>
      </c>
      <c r="K371" s="73" t="s">
        <v>1373</v>
      </c>
      <c r="L371" s="20" t="s">
        <v>43</v>
      </c>
      <c r="M371" s="18" t="s">
        <v>84</v>
      </c>
      <c r="N371" s="18" t="s">
        <v>33</v>
      </c>
      <c r="O371" s="18" t="s">
        <v>34</v>
      </c>
      <c r="P371" s="18" t="s">
        <v>1374</v>
      </c>
      <c r="Q371" s="45" t="s">
        <v>58</v>
      </c>
      <c r="R371" s="20" t="s">
        <v>1256</v>
      </c>
      <c r="S371"/>
      <c r="Z371" s="5"/>
      <c r="AA371" s="5"/>
      <c r="AK371" s="1"/>
      <c r="AL371" s="1"/>
    </row>
    <row r="372" ht="75" spans="1:38">
      <c r="A372" s="18">
        <v>368</v>
      </c>
      <c r="B372" s="18" t="s">
        <v>1249</v>
      </c>
      <c r="C372" s="24" t="s">
        <v>1332</v>
      </c>
      <c r="D372" s="24" t="s">
        <v>1375</v>
      </c>
      <c r="E372" s="69" t="str">
        <f>VLOOKUP(D372,[1]Sheet1!$D$22:$F$329,2,FALSE)</f>
        <v>公益一类</v>
      </c>
      <c r="F372" s="18" t="str">
        <f>VLOOKUP(D372,[1]Sheet1!$D$174:$F$329,3,FALSE)</f>
        <v>财政全额拨款</v>
      </c>
      <c r="G372" s="18" t="s">
        <v>1334</v>
      </c>
      <c r="H372" s="18" t="s">
        <v>1376</v>
      </c>
      <c r="I372" s="24" t="s">
        <v>325</v>
      </c>
      <c r="J372" s="31">
        <v>1</v>
      </c>
      <c r="K372" s="19" t="s">
        <v>215</v>
      </c>
      <c r="L372" s="20" t="s">
        <v>43</v>
      </c>
      <c r="M372" s="18" t="s">
        <v>84</v>
      </c>
      <c r="N372" s="18" t="s">
        <v>33</v>
      </c>
      <c r="O372" s="18" t="s">
        <v>34</v>
      </c>
      <c r="P372" s="18" t="s">
        <v>1377</v>
      </c>
      <c r="Q372" s="45" t="s">
        <v>58</v>
      </c>
      <c r="R372" s="20" t="s">
        <v>1265</v>
      </c>
      <c r="S372"/>
      <c r="Z372" s="5"/>
      <c r="AA372" s="5"/>
      <c r="AK372" s="1"/>
      <c r="AL372" s="1"/>
    </row>
    <row r="373" ht="112.5" spans="1:38">
      <c r="A373" s="18">
        <v>369</v>
      </c>
      <c r="B373" s="18" t="s">
        <v>1249</v>
      </c>
      <c r="C373" s="24" t="s">
        <v>1332</v>
      </c>
      <c r="D373" s="24" t="s">
        <v>1378</v>
      </c>
      <c r="E373" s="69" t="str">
        <f>VLOOKUP(D373,[1]Sheet1!$D$22:$F$329,2,FALSE)</f>
        <v>公益二类</v>
      </c>
      <c r="F373" s="18" t="str">
        <f>VLOOKUP(D373,[1]Sheet1!$D$174:$F$329,3,FALSE)</f>
        <v>财政差额拨款</v>
      </c>
      <c r="G373" s="18" t="s">
        <v>1334</v>
      </c>
      <c r="H373" s="18" t="s">
        <v>1379</v>
      </c>
      <c r="I373" s="24" t="s">
        <v>214</v>
      </c>
      <c r="J373" s="31">
        <v>6</v>
      </c>
      <c r="K373" s="19" t="s">
        <v>1380</v>
      </c>
      <c r="L373" s="20" t="s">
        <v>43</v>
      </c>
      <c r="M373" s="18" t="s">
        <v>84</v>
      </c>
      <c r="N373" s="18" t="s">
        <v>33</v>
      </c>
      <c r="O373" s="18" t="s">
        <v>34</v>
      </c>
      <c r="P373" s="18" t="s">
        <v>1336</v>
      </c>
      <c r="Q373" s="45" t="s">
        <v>58</v>
      </c>
      <c r="R373" s="20" t="s">
        <v>1256</v>
      </c>
      <c r="S373"/>
      <c r="Z373" s="5"/>
      <c r="AA373" s="5"/>
      <c r="AK373" s="1"/>
      <c r="AL373" s="1"/>
    </row>
    <row r="374" ht="56.25" spans="1:38">
      <c r="A374" s="18">
        <v>370</v>
      </c>
      <c r="B374" s="18" t="s">
        <v>1249</v>
      </c>
      <c r="C374" s="20" t="s">
        <v>1332</v>
      </c>
      <c r="D374" s="71" t="s">
        <v>1378</v>
      </c>
      <c r="E374" s="68" t="s">
        <v>96</v>
      </c>
      <c r="F374" s="20" t="s">
        <v>1296</v>
      </c>
      <c r="G374" s="18" t="s">
        <v>1334</v>
      </c>
      <c r="H374" s="18" t="s">
        <v>1381</v>
      </c>
      <c r="I374" s="20" t="s">
        <v>1338</v>
      </c>
      <c r="J374" s="31">
        <v>8</v>
      </c>
      <c r="K374" s="19" t="s">
        <v>209</v>
      </c>
      <c r="L374" s="20" t="s">
        <v>43</v>
      </c>
      <c r="M374" s="20" t="s">
        <v>44</v>
      </c>
      <c r="N374" s="18" t="s">
        <v>33</v>
      </c>
      <c r="O374" s="71" t="s">
        <v>34</v>
      </c>
      <c r="P374" s="38" t="s">
        <v>1255</v>
      </c>
      <c r="Q374" s="45" t="s">
        <v>58</v>
      </c>
      <c r="R374" s="20" t="s">
        <v>1256</v>
      </c>
      <c r="S374"/>
      <c r="Z374" s="5"/>
      <c r="AA374" s="5"/>
      <c r="AK374" s="1"/>
      <c r="AL374" s="1"/>
    </row>
    <row r="375" ht="56.25" spans="1:38">
      <c r="A375" s="18">
        <v>371</v>
      </c>
      <c r="B375" s="18" t="s">
        <v>1249</v>
      </c>
      <c r="C375" s="20" t="s">
        <v>1332</v>
      </c>
      <c r="D375" s="71" t="s">
        <v>1378</v>
      </c>
      <c r="E375" s="68" t="s">
        <v>96</v>
      </c>
      <c r="F375" s="20" t="s">
        <v>1296</v>
      </c>
      <c r="G375" s="18" t="s">
        <v>1334</v>
      </c>
      <c r="H375" s="18" t="s">
        <v>1382</v>
      </c>
      <c r="I375" s="20" t="s">
        <v>1338</v>
      </c>
      <c r="J375" s="31">
        <v>7</v>
      </c>
      <c r="K375" s="19" t="s">
        <v>209</v>
      </c>
      <c r="L375" s="20" t="s">
        <v>43</v>
      </c>
      <c r="M375" s="20" t="s">
        <v>44</v>
      </c>
      <c r="N375" s="18" t="s">
        <v>33</v>
      </c>
      <c r="O375" s="71" t="s">
        <v>34</v>
      </c>
      <c r="P375" s="38" t="s">
        <v>1255</v>
      </c>
      <c r="Q375" s="45" t="s">
        <v>58</v>
      </c>
      <c r="R375" s="20" t="s">
        <v>1256</v>
      </c>
      <c r="S375"/>
      <c r="Z375" s="5"/>
      <c r="AA375" s="5"/>
      <c r="AK375" s="1"/>
      <c r="AL375" s="1"/>
    </row>
    <row r="376" ht="75" spans="1:38">
      <c r="A376" s="18">
        <v>372</v>
      </c>
      <c r="B376" s="18" t="s">
        <v>1249</v>
      </c>
      <c r="C376" s="24" t="s">
        <v>1332</v>
      </c>
      <c r="D376" s="24" t="s">
        <v>1383</v>
      </c>
      <c r="E376" s="69" t="str">
        <f>VLOOKUP(D376,[1]Sheet1!$D$22:$F$329,2,FALSE)</f>
        <v>公益二类</v>
      </c>
      <c r="F376" s="18" t="str">
        <f>VLOOKUP(D376,[1]Sheet1!$D$174:$F$329,3,FALSE)</f>
        <v>财政差额拨款</v>
      </c>
      <c r="G376" s="18" t="s">
        <v>1334</v>
      </c>
      <c r="H376" s="18" t="s">
        <v>1384</v>
      </c>
      <c r="I376" s="24" t="s">
        <v>1180</v>
      </c>
      <c r="J376" s="31">
        <v>1</v>
      </c>
      <c r="K376" s="19" t="s">
        <v>1385</v>
      </c>
      <c r="L376" s="20" t="s">
        <v>43</v>
      </c>
      <c r="M376" s="18" t="s">
        <v>84</v>
      </c>
      <c r="N376" s="18" t="s">
        <v>33</v>
      </c>
      <c r="O376" s="18" t="s">
        <v>34</v>
      </c>
      <c r="P376" s="18" t="s">
        <v>1386</v>
      </c>
      <c r="Q376" s="45" t="s">
        <v>58</v>
      </c>
      <c r="R376" s="20" t="s">
        <v>1256</v>
      </c>
      <c r="S376"/>
      <c r="Z376" s="5"/>
      <c r="AA376" s="5"/>
      <c r="AK376" s="1"/>
      <c r="AL376" s="1"/>
    </row>
    <row r="377" ht="75" spans="1:38">
      <c r="A377" s="18">
        <v>373</v>
      </c>
      <c r="B377" s="18" t="s">
        <v>1249</v>
      </c>
      <c r="C377" s="24" t="s">
        <v>1332</v>
      </c>
      <c r="D377" s="24" t="s">
        <v>1383</v>
      </c>
      <c r="E377" s="69" t="str">
        <f>VLOOKUP(D377,[1]Sheet1!$D$22:$F$329,2,FALSE)</f>
        <v>公益二类</v>
      </c>
      <c r="F377" s="18" t="str">
        <f>VLOOKUP(D377,[1]Sheet1!$D$174:$F$329,3,FALSE)</f>
        <v>财政差额拨款</v>
      </c>
      <c r="G377" s="18" t="s">
        <v>1334</v>
      </c>
      <c r="H377" s="18" t="s">
        <v>1387</v>
      </c>
      <c r="I377" s="24" t="s">
        <v>214</v>
      </c>
      <c r="J377" s="31">
        <v>1</v>
      </c>
      <c r="K377" s="19" t="s">
        <v>215</v>
      </c>
      <c r="L377" s="20" t="s">
        <v>43</v>
      </c>
      <c r="M377" s="18" t="s">
        <v>84</v>
      </c>
      <c r="N377" s="18" t="s">
        <v>33</v>
      </c>
      <c r="O377" s="18" t="s">
        <v>34</v>
      </c>
      <c r="P377" s="18" t="s">
        <v>1377</v>
      </c>
      <c r="Q377" s="45" t="s">
        <v>58</v>
      </c>
      <c r="R377" s="20" t="s">
        <v>1256</v>
      </c>
      <c r="S377"/>
      <c r="Z377" s="5"/>
      <c r="AA377" s="5"/>
      <c r="AK377" s="1"/>
      <c r="AL377" s="1"/>
    </row>
    <row r="378" ht="56.25" spans="1:38">
      <c r="A378" s="18">
        <v>374</v>
      </c>
      <c r="B378" s="18" t="s">
        <v>1249</v>
      </c>
      <c r="C378" s="24" t="s">
        <v>1332</v>
      </c>
      <c r="D378" s="24" t="s">
        <v>1388</v>
      </c>
      <c r="E378" s="69" t="str">
        <f>VLOOKUP(D378,[1]Sheet1!$D$22:$F$329,2,FALSE)</f>
        <v>公益二类</v>
      </c>
      <c r="F378" s="18" t="s">
        <v>239</v>
      </c>
      <c r="G378" s="18" t="s">
        <v>1334</v>
      </c>
      <c r="H378" s="18" t="s">
        <v>1389</v>
      </c>
      <c r="I378" s="24" t="s">
        <v>1390</v>
      </c>
      <c r="J378" s="31">
        <v>1</v>
      </c>
      <c r="K378" s="19" t="s">
        <v>1391</v>
      </c>
      <c r="L378" s="20" t="s">
        <v>43</v>
      </c>
      <c r="M378" s="18" t="s">
        <v>84</v>
      </c>
      <c r="N378" s="18" t="s">
        <v>33</v>
      </c>
      <c r="O378" s="18" t="s">
        <v>34</v>
      </c>
      <c r="P378" s="18" t="s">
        <v>1255</v>
      </c>
      <c r="Q378" s="45" t="s">
        <v>58</v>
      </c>
      <c r="R378" s="20" t="s">
        <v>1256</v>
      </c>
      <c r="S378"/>
      <c r="Z378" s="5"/>
      <c r="AA378" s="5"/>
      <c r="AK378" s="1"/>
      <c r="AL378" s="1"/>
    </row>
    <row r="379" ht="56.25" spans="1:38">
      <c r="A379" s="18">
        <v>375</v>
      </c>
      <c r="B379" s="18" t="s">
        <v>1249</v>
      </c>
      <c r="C379" s="24" t="s">
        <v>1332</v>
      </c>
      <c r="D379" s="24" t="s">
        <v>1388</v>
      </c>
      <c r="E379" s="69" t="str">
        <f>VLOOKUP(D379,[1]Sheet1!$D$22:$F$329,2,FALSE)</f>
        <v>公益二类</v>
      </c>
      <c r="F379" s="18" t="s">
        <v>239</v>
      </c>
      <c r="G379" s="18" t="s">
        <v>1334</v>
      </c>
      <c r="H379" s="18" t="s">
        <v>1392</v>
      </c>
      <c r="I379" s="24" t="s">
        <v>1177</v>
      </c>
      <c r="J379" s="31">
        <v>1</v>
      </c>
      <c r="K379" s="19" t="s">
        <v>1178</v>
      </c>
      <c r="L379" s="20" t="s">
        <v>43</v>
      </c>
      <c r="M379" s="18" t="s">
        <v>84</v>
      </c>
      <c r="N379" s="18" t="s">
        <v>33</v>
      </c>
      <c r="O379" s="18" t="s">
        <v>34</v>
      </c>
      <c r="P379" s="18" t="s">
        <v>1255</v>
      </c>
      <c r="Q379" s="45" t="s">
        <v>58</v>
      </c>
      <c r="R379" s="20" t="s">
        <v>1256</v>
      </c>
      <c r="S379"/>
      <c r="Z379" s="5"/>
      <c r="AA379" s="5"/>
      <c r="AK379" s="1"/>
      <c r="AL379" s="1"/>
    </row>
    <row r="380" ht="56.25" spans="1:38">
      <c r="A380" s="18">
        <v>376</v>
      </c>
      <c r="B380" s="18" t="s">
        <v>1249</v>
      </c>
      <c r="C380" s="24" t="s">
        <v>1332</v>
      </c>
      <c r="D380" s="24" t="s">
        <v>1388</v>
      </c>
      <c r="E380" s="69" t="str">
        <f>VLOOKUP(D380,[1]Sheet1!$D$22:$F$329,2,FALSE)</f>
        <v>公益二类</v>
      </c>
      <c r="F380" s="18" t="s">
        <v>239</v>
      </c>
      <c r="G380" s="18" t="s">
        <v>1334</v>
      </c>
      <c r="H380" s="18" t="s">
        <v>1393</v>
      </c>
      <c r="I380" s="24" t="s">
        <v>1394</v>
      </c>
      <c r="J380" s="31">
        <v>1</v>
      </c>
      <c r="K380" s="19" t="s">
        <v>1395</v>
      </c>
      <c r="L380" s="20" t="s">
        <v>43</v>
      </c>
      <c r="M380" s="18" t="s">
        <v>84</v>
      </c>
      <c r="N380" s="18" t="s">
        <v>33</v>
      </c>
      <c r="O380" s="18" t="s">
        <v>34</v>
      </c>
      <c r="P380" s="18" t="s">
        <v>1396</v>
      </c>
      <c r="Q380" s="44"/>
      <c r="R380" s="20" t="s">
        <v>1256</v>
      </c>
      <c r="S380"/>
      <c r="Z380" s="5"/>
      <c r="AA380" s="5"/>
      <c r="AK380" s="1"/>
      <c r="AL380" s="1"/>
    </row>
    <row r="381" ht="75" spans="1:38">
      <c r="A381" s="18">
        <v>377</v>
      </c>
      <c r="B381" s="18" t="s">
        <v>1249</v>
      </c>
      <c r="C381" s="24" t="s">
        <v>1332</v>
      </c>
      <c r="D381" s="24" t="s">
        <v>1388</v>
      </c>
      <c r="E381" s="69" t="str">
        <f>VLOOKUP(D381,[1]Sheet1!$D$22:$F$329,2,FALSE)</f>
        <v>公益二类</v>
      </c>
      <c r="F381" s="18" t="str">
        <f>VLOOKUP(D381,[1]Sheet1!$D$174:$F$329,3,FALSE)</f>
        <v>财政全额拨款</v>
      </c>
      <c r="G381" s="18" t="s">
        <v>1334</v>
      </c>
      <c r="H381" s="18" t="s">
        <v>1397</v>
      </c>
      <c r="I381" s="24" t="s">
        <v>1398</v>
      </c>
      <c r="J381" s="31">
        <v>1</v>
      </c>
      <c r="K381" s="19" t="s">
        <v>215</v>
      </c>
      <c r="L381" s="20" t="s">
        <v>43</v>
      </c>
      <c r="M381" s="18" t="s">
        <v>84</v>
      </c>
      <c r="N381" s="18" t="s">
        <v>33</v>
      </c>
      <c r="O381" s="18" t="s">
        <v>34</v>
      </c>
      <c r="P381" s="18" t="s">
        <v>1377</v>
      </c>
      <c r="Q381" s="45" t="s">
        <v>58</v>
      </c>
      <c r="R381" s="20" t="s">
        <v>1256</v>
      </c>
      <c r="S381"/>
      <c r="Z381" s="5"/>
      <c r="AA381" s="5"/>
      <c r="AK381" s="1"/>
      <c r="AL381" s="1"/>
    </row>
    <row r="382" ht="75" spans="1:38">
      <c r="A382" s="18">
        <v>378</v>
      </c>
      <c r="B382" s="18" t="s">
        <v>1249</v>
      </c>
      <c r="C382" s="24" t="s">
        <v>1332</v>
      </c>
      <c r="D382" s="24" t="s">
        <v>1388</v>
      </c>
      <c r="E382" s="69" t="str">
        <f>VLOOKUP(D382,[1]Sheet1!$D$22:$F$329,2,FALSE)</f>
        <v>公益二类</v>
      </c>
      <c r="F382" s="18" t="s">
        <v>239</v>
      </c>
      <c r="G382" s="18" t="s">
        <v>1334</v>
      </c>
      <c r="H382" s="18" t="s">
        <v>1399</v>
      </c>
      <c r="I382" s="24" t="s">
        <v>1400</v>
      </c>
      <c r="J382" s="31">
        <v>1</v>
      </c>
      <c r="K382" s="19" t="s">
        <v>215</v>
      </c>
      <c r="L382" s="20" t="s">
        <v>43</v>
      </c>
      <c r="M382" s="18" t="s">
        <v>84</v>
      </c>
      <c r="N382" s="18" t="s">
        <v>33</v>
      </c>
      <c r="O382" s="18" t="s">
        <v>34</v>
      </c>
      <c r="P382" s="18" t="s">
        <v>1377</v>
      </c>
      <c r="Q382" s="45" t="s">
        <v>58</v>
      </c>
      <c r="R382" s="20" t="s">
        <v>1256</v>
      </c>
      <c r="S382"/>
      <c r="Z382" s="5"/>
      <c r="AA382" s="5"/>
      <c r="AK382" s="1"/>
      <c r="AL382" s="1"/>
    </row>
    <row r="383" ht="75" spans="1:38">
      <c r="A383" s="18">
        <v>379</v>
      </c>
      <c r="B383" s="18" t="s">
        <v>1249</v>
      </c>
      <c r="C383" s="24" t="s">
        <v>1332</v>
      </c>
      <c r="D383" s="24" t="s">
        <v>1388</v>
      </c>
      <c r="E383" s="69" t="str">
        <f>VLOOKUP(D383,[1]Sheet1!$D$22:$F$329,2,FALSE)</f>
        <v>公益二类</v>
      </c>
      <c r="F383" s="18" t="str">
        <f>VLOOKUP(D383,[1]Sheet1!$D$174:$F$329,3,FALSE)</f>
        <v>财政全额拨款</v>
      </c>
      <c r="G383" s="18" t="s">
        <v>1334</v>
      </c>
      <c r="H383" s="18" t="s">
        <v>1401</v>
      </c>
      <c r="I383" s="24" t="s">
        <v>1402</v>
      </c>
      <c r="J383" s="31">
        <v>1</v>
      </c>
      <c r="K383" s="19" t="s">
        <v>215</v>
      </c>
      <c r="L383" s="20" t="s">
        <v>43</v>
      </c>
      <c r="M383" s="18" t="s">
        <v>84</v>
      </c>
      <c r="N383" s="18" t="s">
        <v>33</v>
      </c>
      <c r="O383" s="18" t="s">
        <v>34</v>
      </c>
      <c r="P383" s="18" t="s">
        <v>1377</v>
      </c>
      <c r="Q383" s="45" t="s">
        <v>58</v>
      </c>
      <c r="R383" s="20" t="s">
        <v>1256</v>
      </c>
      <c r="S383"/>
      <c r="Z383" s="5"/>
      <c r="AA383" s="5"/>
      <c r="AK383" s="1"/>
      <c r="AL383" s="1"/>
    </row>
    <row r="384" ht="75" spans="1:38">
      <c r="A384" s="18">
        <v>380</v>
      </c>
      <c r="B384" s="18" t="s">
        <v>1249</v>
      </c>
      <c r="C384" s="24" t="s">
        <v>1332</v>
      </c>
      <c r="D384" s="24" t="s">
        <v>1388</v>
      </c>
      <c r="E384" s="69" t="str">
        <f>VLOOKUP(D384,[1]Sheet1!$D$22:$F$329,2,FALSE)</f>
        <v>公益二类</v>
      </c>
      <c r="F384" s="18" t="str">
        <f>VLOOKUP(D384,[1]Sheet1!$D$174:$F$329,3,FALSE)</f>
        <v>财政全额拨款</v>
      </c>
      <c r="G384" s="18" t="s">
        <v>1334</v>
      </c>
      <c r="H384" s="18" t="s">
        <v>1403</v>
      </c>
      <c r="I384" s="24" t="s">
        <v>1358</v>
      </c>
      <c r="J384" s="31">
        <v>1</v>
      </c>
      <c r="K384" s="19" t="s">
        <v>215</v>
      </c>
      <c r="L384" s="20" t="s">
        <v>43</v>
      </c>
      <c r="M384" s="18" t="s">
        <v>84</v>
      </c>
      <c r="N384" s="18" t="s">
        <v>33</v>
      </c>
      <c r="O384" s="18" t="s">
        <v>34</v>
      </c>
      <c r="P384" s="18" t="s">
        <v>1377</v>
      </c>
      <c r="Q384" s="45" t="s">
        <v>58</v>
      </c>
      <c r="R384" s="20" t="s">
        <v>1256</v>
      </c>
      <c r="S384"/>
      <c r="Z384" s="5"/>
      <c r="AA384" s="5"/>
      <c r="AK384" s="1"/>
      <c r="AL384" s="1"/>
    </row>
    <row r="385" ht="75" spans="1:38">
      <c r="A385" s="18">
        <v>381</v>
      </c>
      <c r="B385" s="18" t="s">
        <v>1249</v>
      </c>
      <c r="C385" s="24" t="s">
        <v>1332</v>
      </c>
      <c r="D385" s="24" t="s">
        <v>1388</v>
      </c>
      <c r="E385" s="69" t="str">
        <f>VLOOKUP(D385,[1]Sheet1!$D$22:$F$329,2,FALSE)</f>
        <v>公益二类</v>
      </c>
      <c r="F385" s="18" t="str">
        <f>VLOOKUP(D385,[1]Sheet1!$D$174:$F$329,3,FALSE)</f>
        <v>财政全额拨款</v>
      </c>
      <c r="G385" s="18" t="s">
        <v>1334</v>
      </c>
      <c r="H385" s="18" t="s">
        <v>1404</v>
      </c>
      <c r="I385" s="24" t="s">
        <v>958</v>
      </c>
      <c r="J385" s="31">
        <v>1</v>
      </c>
      <c r="K385" s="19" t="s">
        <v>334</v>
      </c>
      <c r="L385" s="20" t="s">
        <v>43</v>
      </c>
      <c r="M385" s="18" t="s">
        <v>84</v>
      </c>
      <c r="N385" s="18" t="s">
        <v>33</v>
      </c>
      <c r="O385" s="18" t="s">
        <v>34</v>
      </c>
      <c r="P385" s="18" t="s">
        <v>1405</v>
      </c>
      <c r="Q385" s="45" t="s">
        <v>58</v>
      </c>
      <c r="R385" s="20" t="s">
        <v>1256</v>
      </c>
      <c r="S385"/>
      <c r="Z385" s="5"/>
      <c r="AA385" s="5"/>
      <c r="AK385" s="1"/>
      <c r="AL385" s="1"/>
    </row>
    <row r="386" ht="75" spans="1:38">
      <c r="A386" s="18">
        <v>382</v>
      </c>
      <c r="B386" s="18" t="s">
        <v>1249</v>
      </c>
      <c r="C386" s="24" t="s">
        <v>1332</v>
      </c>
      <c r="D386" s="24" t="s">
        <v>1388</v>
      </c>
      <c r="E386" s="69" t="str">
        <f>VLOOKUP(D386,[1]Sheet1!$D$22:$F$329,2,FALSE)</f>
        <v>公益二类</v>
      </c>
      <c r="F386" s="18" t="str">
        <f>VLOOKUP(D386,[1]Sheet1!$D$174:$F$329,3,FALSE)</f>
        <v>财政全额拨款</v>
      </c>
      <c r="G386" s="18" t="s">
        <v>1334</v>
      </c>
      <c r="H386" s="18" t="s">
        <v>1406</v>
      </c>
      <c r="I386" s="24" t="s">
        <v>301</v>
      </c>
      <c r="J386" s="31">
        <v>1</v>
      </c>
      <c r="K386" s="19" t="s">
        <v>302</v>
      </c>
      <c r="L386" s="20" t="s">
        <v>43</v>
      </c>
      <c r="M386" s="18" t="s">
        <v>84</v>
      </c>
      <c r="N386" s="18" t="s">
        <v>33</v>
      </c>
      <c r="O386" s="18" t="s">
        <v>34</v>
      </c>
      <c r="P386" s="18" t="s">
        <v>1377</v>
      </c>
      <c r="Q386" s="45" t="s">
        <v>58</v>
      </c>
      <c r="R386" s="20" t="s">
        <v>1256</v>
      </c>
      <c r="S386"/>
      <c r="Z386" s="5"/>
      <c r="AA386" s="5"/>
      <c r="AK386" s="1"/>
      <c r="AL386" s="1"/>
    </row>
    <row r="387" ht="56.25" spans="1:38">
      <c r="A387" s="18">
        <v>383</v>
      </c>
      <c r="B387" s="18" t="s">
        <v>1249</v>
      </c>
      <c r="C387" s="24" t="s">
        <v>1332</v>
      </c>
      <c r="D387" s="24" t="s">
        <v>1388</v>
      </c>
      <c r="E387" s="69" t="str">
        <f>VLOOKUP(D387,[1]Sheet1!$D$22:$F$329,2,FALSE)</f>
        <v>公益二类</v>
      </c>
      <c r="F387" s="18" t="s">
        <v>239</v>
      </c>
      <c r="G387" s="18" t="s">
        <v>1334</v>
      </c>
      <c r="H387" s="18" t="s">
        <v>1407</v>
      </c>
      <c r="I387" s="24" t="s">
        <v>1408</v>
      </c>
      <c r="J387" s="31">
        <v>1</v>
      </c>
      <c r="K387" s="19" t="s">
        <v>1409</v>
      </c>
      <c r="L387" s="20" t="s">
        <v>43</v>
      </c>
      <c r="M387" s="18" t="s">
        <v>84</v>
      </c>
      <c r="N387" s="18" t="s">
        <v>33</v>
      </c>
      <c r="O387" s="18" t="s">
        <v>34</v>
      </c>
      <c r="P387" s="18" t="s">
        <v>1255</v>
      </c>
      <c r="Q387" s="45" t="s">
        <v>58</v>
      </c>
      <c r="R387" s="20" t="s">
        <v>1256</v>
      </c>
      <c r="S387"/>
      <c r="Z387" s="5"/>
      <c r="AA387" s="5"/>
      <c r="AK387" s="1"/>
      <c r="AL387" s="1"/>
    </row>
    <row r="388" ht="56.25" spans="1:38">
      <c r="A388" s="18">
        <v>384</v>
      </c>
      <c r="B388" s="18" t="s">
        <v>1249</v>
      </c>
      <c r="C388" s="24" t="s">
        <v>1332</v>
      </c>
      <c r="D388" s="24" t="s">
        <v>1410</v>
      </c>
      <c r="E388" s="69" t="str">
        <f>VLOOKUP(D388,[1]Sheet1!$D$22:$F$329,2,FALSE)</f>
        <v>公益一类</v>
      </c>
      <c r="F388" s="18" t="str">
        <f>VLOOKUP(D388,[1]Sheet1!$D$174:$F$329,3,FALSE)</f>
        <v>财政全额拨款</v>
      </c>
      <c r="G388" s="18" t="s">
        <v>1334</v>
      </c>
      <c r="H388" s="18" t="s">
        <v>1411</v>
      </c>
      <c r="I388" s="24" t="s">
        <v>1408</v>
      </c>
      <c r="J388" s="31">
        <v>1</v>
      </c>
      <c r="K388" s="19" t="s">
        <v>1409</v>
      </c>
      <c r="L388" s="20" t="s">
        <v>43</v>
      </c>
      <c r="M388" s="18" t="s">
        <v>84</v>
      </c>
      <c r="N388" s="18" t="s">
        <v>33</v>
      </c>
      <c r="O388" s="18" t="s">
        <v>34</v>
      </c>
      <c r="P388" s="18" t="s">
        <v>1255</v>
      </c>
      <c r="Q388" s="45" t="s">
        <v>58</v>
      </c>
      <c r="R388" s="20" t="s">
        <v>1265</v>
      </c>
      <c r="S388"/>
      <c r="Z388" s="5"/>
      <c r="AA388" s="5"/>
      <c r="AK388" s="1"/>
      <c r="AL388" s="1"/>
    </row>
    <row r="389" ht="56.25" spans="1:38">
      <c r="A389" s="18">
        <v>385</v>
      </c>
      <c r="B389" s="18" t="s">
        <v>1249</v>
      </c>
      <c r="C389" s="24" t="s">
        <v>1332</v>
      </c>
      <c r="D389" s="24" t="s">
        <v>1412</v>
      </c>
      <c r="E389" s="69" t="s">
        <v>25</v>
      </c>
      <c r="F389" s="18" t="s">
        <v>68</v>
      </c>
      <c r="G389" s="18" t="s">
        <v>1334</v>
      </c>
      <c r="H389" s="18" t="s">
        <v>1413</v>
      </c>
      <c r="I389" s="24" t="s">
        <v>1177</v>
      </c>
      <c r="J389" s="31">
        <v>1</v>
      </c>
      <c r="K389" s="19" t="s">
        <v>1178</v>
      </c>
      <c r="L389" s="20" t="s">
        <v>43</v>
      </c>
      <c r="M389" s="18" t="s">
        <v>84</v>
      </c>
      <c r="N389" s="18" t="s">
        <v>33</v>
      </c>
      <c r="O389" s="18" t="s">
        <v>34</v>
      </c>
      <c r="P389" s="18" t="s">
        <v>1255</v>
      </c>
      <c r="Q389" s="45" t="s">
        <v>58</v>
      </c>
      <c r="R389" s="20" t="s">
        <v>1265</v>
      </c>
      <c r="S389"/>
      <c r="Z389" s="5"/>
      <c r="AA389" s="5"/>
      <c r="AK389" s="1"/>
      <c r="AL389" s="1"/>
    </row>
    <row r="390" ht="75" spans="1:38">
      <c r="A390" s="18">
        <v>386</v>
      </c>
      <c r="B390" s="18" t="s">
        <v>1249</v>
      </c>
      <c r="C390" s="24" t="s">
        <v>1332</v>
      </c>
      <c r="D390" s="24" t="s">
        <v>1414</v>
      </c>
      <c r="E390" s="69" t="str">
        <f>VLOOKUP(D390,[1]Sheet1!$D$22:$F$329,2,FALSE)</f>
        <v>公益一类</v>
      </c>
      <c r="F390" s="18" t="str">
        <f>VLOOKUP(D390,[1]Sheet1!$D$174:$F$329,3,FALSE)</f>
        <v>财政全额拨款</v>
      </c>
      <c r="G390" s="18" t="s">
        <v>1334</v>
      </c>
      <c r="H390" s="18" t="s">
        <v>1415</v>
      </c>
      <c r="I390" s="24" t="s">
        <v>1372</v>
      </c>
      <c r="J390" s="31">
        <v>1</v>
      </c>
      <c r="K390" s="73" t="s">
        <v>1373</v>
      </c>
      <c r="L390" s="20" t="s">
        <v>43</v>
      </c>
      <c r="M390" s="18" t="s">
        <v>84</v>
      </c>
      <c r="N390" s="18" t="s">
        <v>33</v>
      </c>
      <c r="O390" s="18" t="s">
        <v>34</v>
      </c>
      <c r="P390" s="18" t="s">
        <v>1374</v>
      </c>
      <c r="Q390" s="45" t="s">
        <v>58</v>
      </c>
      <c r="R390" s="20" t="s">
        <v>1256</v>
      </c>
      <c r="S390"/>
      <c r="Z390" s="5"/>
      <c r="AA390" s="5"/>
      <c r="AK390" s="1"/>
      <c r="AL390" s="1"/>
    </row>
    <row r="391" ht="56.25" spans="1:38">
      <c r="A391" s="18">
        <v>387</v>
      </c>
      <c r="B391" s="18" t="s">
        <v>1249</v>
      </c>
      <c r="C391" s="24" t="s">
        <v>1332</v>
      </c>
      <c r="D391" s="24" t="s">
        <v>1416</v>
      </c>
      <c r="E391" s="69" t="str">
        <f>VLOOKUP(D391,[1]Sheet1!$D$22:$F$329,2,FALSE)</f>
        <v>公益一类</v>
      </c>
      <c r="F391" s="18" t="str">
        <f>VLOOKUP(D391,[1]Sheet1!$D$174:$F$329,3,FALSE)</f>
        <v>财政全额拨款</v>
      </c>
      <c r="G391" s="18" t="s">
        <v>1334</v>
      </c>
      <c r="H391" s="18" t="s">
        <v>1417</v>
      </c>
      <c r="I391" s="24" t="s">
        <v>1177</v>
      </c>
      <c r="J391" s="31">
        <v>1</v>
      </c>
      <c r="K391" s="19" t="s">
        <v>1178</v>
      </c>
      <c r="L391" s="20" t="s">
        <v>43</v>
      </c>
      <c r="M391" s="18" t="s">
        <v>84</v>
      </c>
      <c r="N391" s="18" t="s">
        <v>33</v>
      </c>
      <c r="O391" s="18" t="s">
        <v>34</v>
      </c>
      <c r="P391" s="18" t="s">
        <v>1255</v>
      </c>
      <c r="Q391" s="45" t="s">
        <v>58</v>
      </c>
      <c r="R391" s="20" t="s">
        <v>1265</v>
      </c>
      <c r="S391"/>
      <c r="Z391" s="5"/>
      <c r="AA391" s="5"/>
      <c r="AK391" s="1"/>
      <c r="AL391" s="1"/>
    </row>
    <row r="392" ht="56.25" spans="1:38">
      <c r="A392" s="18">
        <v>388</v>
      </c>
      <c r="B392" s="18" t="s">
        <v>1249</v>
      </c>
      <c r="C392" s="24" t="s">
        <v>1332</v>
      </c>
      <c r="D392" s="24" t="s">
        <v>1418</v>
      </c>
      <c r="E392" s="24" t="str">
        <f>VLOOKUP(D392,[1]Sheet1!$D$22:$F$329,2,FALSE)</f>
        <v>公益一类</v>
      </c>
      <c r="F392" s="18" t="str">
        <f>VLOOKUP(D392,[1]Sheet1!$D$174:$F$329,3,FALSE)</f>
        <v>财政全额拨款</v>
      </c>
      <c r="G392" s="18" t="s">
        <v>1334</v>
      </c>
      <c r="H392" s="18" t="s">
        <v>1419</v>
      </c>
      <c r="I392" s="24" t="s">
        <v>1143</v>
      </c>
      <c r="J392" s="31">
        <v>1</v>
      </c>
      <c r="K392" s="19" t="s">
        <v>1420</v>
      </c>
      <c r="L392" s="20" t="s">
        <v>43</v>
      </c>
      <c r="M392" s="18" t="s">
        <v>84</v>
      </c>
      <c r="N392" s="18" t="s">
        <v>33</v>
      </c>
      <c r="O392" s="18" t="s">
        <v>34</v>
      </c>
      <c r="P392" s="18" t="s">
        <v>1255</v>
      </c>
      <c r="Q392" s="44"/>
      <c r="R392" s="20" t="s">
        <v>1256</v>
      </c>
      <c r="S392"/>
      <c r="Z392" s="5"/>
      <c r="AA392" s="5"/>
      <c r="AK392" s="1"/>
      <c r="AL392" s="1"/>
    </row>
    <row r="393" ht="56.25" spans="1:38">
      <c r="A393" s="18">
        <v>389</v>
      </c>
      <c r="B393" s="18" t="s">
        <v>1249</v>
      </c>
      <c r="C393" s="24" t="s">
        <v>1332</v>
      </c>
      <c r="D393" s="24" t="s">
        <v>1418</v>
      </c>
      <c r="E393" s="24" t="str">
        <f>VLOOKUP(D393,[1]Sheet1!$D$22:$F$329,2,FALSE)</f>
        <v>公益一类</v>
      </c>
      <c r="F393" s="18" t="str">
        <f>VLOOKUP(D393,[1]Sheet1!$D$174:$F$329,3,FALSE)</f>
        <v>财政全额拨款</v>
      </c>
      <c r="G393" s="18" t="s">
        <v>1334</v>
      </c>
      <c r="H393" s="18" t="s">
        <v>1421</v>
      </c>
      <c r="I393" s="24" t="s">
        <v>1143</v>
      </c>
      <c r="J393" s="31">
        <v>1</v>
      </c>
      <c r="K393" s="19" t="s">
        <v>1422</v>
      </c>
      <c r="L393" s="20" t="s">
        <v>43</v>
      </c>
      <c r="M393" s="18" t="s">
        <v>84</v>
      </c>
      <c r="N393" s="18" t="s">
        <v>33</v>
      </c>
      <c r="O393" s="18" t="s">
        <v>34</v>
      </c>
      <c r="P393" s="18" t="s">
        <v>1255</v>
      </c>
      <c r="Q393" s="44"/>
      <c r="R393" s="20" t="s">
        <v>1256</v>
      </c>
      <c r="S393"/>
      <c r="Z393" s="5"/>
      <c r="AA393" s="5"/>
      <c r="AK393" s="1"/>
      <c r="AL393" s="1"/>
    </row>
    <row r="394" ht="75" spans="1:38">
      <c r="A394" s="18">
        <v>390</v>
      </c>
      <c r="B394" s="18" t="s">
        <v>1249</v>
      </c>
      <c r="C394" s="56" t="s">
        <v>1423</v>
      </c>
      <c r="D394" s="56" t="s">
        <v>1424</v>
      </c>
      <c r="E394" s="20" t="s">
        <v>25</v>
      </c>
      <c r="F394" s="56" t="s">
        <v>1260</v>
      </c>
      <c r="G394" s="18" t="s">
        <v>1425</v>
      </c>
      <c r="H394" s="18" t="s">
        <v>1426</v>
      </c>
      <c r="I394" s="56" t="s">
        <v>29</v>
      </c>
      <c r="J394" s="31">
        <v>4</v>
      </c>
      <c r="K394" s="75" t="s">
        <v>1427</v>
      </c>
      <c r="L394" s="20" t="s">
        <v>43</v>
      </c>
      <c r="M394" s="56" t="s">
        <v>32</v>
      </c>
      <c r="N394" s="18" t="s">
        <v>33</v>
      </c>
      <c r="O394" s="20" t="s">
        <v>34</v>
      </c>
      <c r="P394" s="38" t="s">
        <v>1255</v>
      </c>
      <c r="Q394" s="44"/>
      <c r="R394" s="20" t="s">
        <v>1256</v>
      </c>
      <c r="S394"/>
      <c r="Z394" s="5"/>
      <c r="AA394" s="5"/>
      <c r="AK394" s="1"/>
      <c r="AL394" s="1"/>
    </row>
    <row r="395" ht="75" spans="1:38">
      <c r="A395" s="18">
        <v>391</v>
      </c>
      <c r="B395" s="18" t="s">
        <v>1249</v>
      </c>
      <c r="C395" s="56" t="s">
        <v>1423</v>
      </c>
      <c r="D395" s="56" t="s">
        <v>1428</v>
      </c>
      <c r="E395" s="20" t="s">
        <v>25</v>
      </c>
      <c r="F395" s="56" t="s">
        <v>1260</v>
      </c>
      <c r="G395" s="18" t="s">
        <v>1425</v>
      </c>
      <c r="H395" s="18" t="s">
        <v>1429</v>
      </c>
      <c r="I395" s="56" t="s">
        <v>29</v>
      </c>
      <c r="J395" s="31">
        <v>2</v>
      </c>
      <c r="K395" s="75" t="s">
        <v>1427</v>
      </c>
      <c r="L395" s="20" t="s">
        <v>43</v>
      </c>
      <c r="M395" s="56" t="s">
        <v>32</v>
      </c>
      <c r="N395" s="18" t="s">
        <v>33</v>
      </c>
      <c r="O395" s="20" t="s">
        <v>34</v>
      </c>
      <c r="P395" s="38" t="s">
        <v>1255</v>
      </c>
      <c r="Q395" s="44"/>
      <c r="R395" s="20" t="s">
        <v>1256</v>
      </c>
      <c r="S395"/>
      <c r="Z395" s="5"/>
      <c r="AA395" s="5"/>
      <c r="AK395" s="1"/>
      <c r="AL395" s="1"/>
    </row>
    <row r="396" ht="131.25" spans="1:38">
      <c r="A396" s="18">
        <v>392</v>
      </c>
      <c r="B396" s="18" t="s">
        <v>1249</v>
      </c>
      <c r="C396" s="20" t="s">
        <v>1430</v>
      </c>
      <c r="D396" s="20" t="s">
        <v>1430</v>
      </c>
      <c r="E396" s="20" t="s">
        <v>25</v>
      </c>
      <c r="F396" s="20" t="s">
        <v>1260</v>
      </c>
      <c r="G396" s="18" t="s">
        <v>1431</v>
      </c>
      <c r="H396" s="18" t="s">
        <v>1432</v>
      </c>
      <c r="I396" s="20" t="s">
        <v>1143</v>
      </c>
      <c r="J396" s="31">
        <v>1</v>
      </c>
      <c r="K396" s="19" t="s">
        <v>1433</v>
      </c>
      <c r="L396" s="20" t="s">
        <v>43</v>
      </c>
      <c r="M396" s="20" t="s">
        <v>44</v>
      </c>
      <c r="N396" s="18" t="s">
        <v>33</v>
      </c>
      <c r="O396" s="20" t="s">
        <v>34</v>
      </c>
      <c r="P396" s="38" t="s">
        <v>1434</v>
      </c>
      <c r="Q396" s="44"/>
      <c r="R396" s="20" t="s">
        <v>1265</v>
      </c>
      <c r="S396"/>
      <c r="Z396" s="5"/>
      <c r="AA396" s="5"/>
      <c r="AK396" s="1"/>
      <c r="AL396" s="1"/>
    </row>
    <row r="397" ht="112.5" spans="1:38">
      <c r="A397" s="18">
        <v>393</v>
      </c>
      <c r="B397" s="18" t="s">
        <v>1249</v>
      </c>
      <c r="C397" s="20" t="s">
        <v>1430</v>
      </c>
      <c r="D397" s="20" t="s">
        <v>1430</v>
      </c>
      <c r="E397" s="20" t="s">
        <v>25</v>
      </c>
      <c r="F397" s="20" t="s">
        <v>1260</v>
      </c>
      <c r="G397" s="18" t="s">
        <v>1431</v>
      </c>
      <c r="H397" s="18" t="s">
        <v>1435</v>
      </c>
      <c r="I397" s="20" t="s">
        <v>1143</v>
      </c>
      <c r="J397" s="31">
        <v>1</v>
      </c>
      <c r="K397" s="19" t="s">
        <v>1436</v>
      </c>
      <c r="L397" s="20" t="s">
        <v>43</v>
      </c>
      <c r="M397" s="20" t="s">
        <v>44</v>
      </c>
      <c r="N397" s="18" t="s">
        <v>33</v>
      </c>
      <c r="O397" s="20" t="s">
        <v>34</v>
      </c>
      <c r="P397" s="38" t="s">
        <v>1434</v>
      </c>
      <c r="Q397" s="44"/>
      <c r="R397" s="20" t="s">
        <v>1265</v>
      </c>
      <c r="S397"/>
      <c r="Z397" s="5"/>
      <c r="AA397" s="5"/>
      <c r="AK397" s="1"/>
      <c r="AL397" s="1"/>
    </row>
    <row r="398" ht="56.25" spans="1:38">
      <c r="A398" s="18">
        <v>394</v>
      </c>
      <c r="B398" s="18" t="s">
        <v>1249</v>
      </c>
      <c r="C398" s="24" t="s">
        <v>1437</v>
      </c>
      <c r="D398" s="24" t="s">
        <v>1438</v>
      </c>
      <c r="E398" s="24" t="str">
        <f>VLOOKUP(D398,[1]Sheet1!$D$22:$F$329,2,FALSE)</f>
        <v>公益一类</v>
      </c>
      <c r="F398" s="18" t="str">
        <f>VLOOKUP(D398,[1]Sheet1!$D$174:$F$329,3,FALSE)</f>
        <v>财政全额拨款</v>
      </c>
      <c r="G398" s="18" t="s">
        <v>1439</v>
      </c>
      <c r="H398" s="18" t="s">
        <v>1440</v>
      </c>
      <c r="I398" s="24" t="s">
        <v>1441</v>
      </c>
      <c r="J398" s="31">
        <v>1</v>
      </c>
      <c r="K398" s="19" t="s">
        <v>1442</v>
      </c>
      <c r="L398" s="20" t="s">
        <v>43</v>
      </c>
      <c r="M398" s="18" t="s">
        <v>84</v>
      </c>
      <c r="N398" s="18" t="s">
        <v>33</v>
      </c>
      <c r="O398" s="18" t="s">
        <v>34</v>
      </c>
      <c r="P398" s="18" t="s">
        <v>1255</v>
      </c>
      <c r="Q398" s="44"/>
      <c r="R398" s="20" t="s">
        <v>1265</v>
      </c>
      <c r="S398"/>
      <c r="Z398" s="5"/>
      <c r="AA398" s="5"/>
      <c r="AK398" s="1"/>
      <c r="AL398" s="1"/>
    </row>
    <row r="399" ht="56.25" spans="1:38">
      <c r="A399" s="18">
        <v>395</v>
      </c>
      <c r="B399" s="18" t="s">
        <v>1249</v>
      </c>
      <c r="C399" s="20" t="s">
        <v>1443</v>
      </c>
      <c r="D399" s="20" t="s">
        <v>1444</v>
      </c>
      <c r="E399" s="20" t="s">
        <v>96</v>
      </c>
      <c r="F399" s="20" t="s">
        <v>1445</v>
      </c>
      <c r="G399" s="18" t="s">
        <v>1446</v>
      </c>
      <c r="H399" s="18" t="s">
        <v>1447</v>
      </c>
      <c r="I399" s="20" t="s">
        <v>1143</v>
      </c>
      <c r="J399" s="31">
        <v>2</v>
      </c>
      <c r="K399" s="19" t="s">
        <v>84</v>
      </c>
      <c r="L399" s="20" t="s">
        <v>43</v>
      </c>
      <c r="M399" s="20" t="s">
        <v>84</v>
      </c>
      <c r="N399" s="18" t="s">
        <v>33</v>
      </c>
      <c r="O399" s="20" t="s">
        <v>34</v>
      </c>
      <c r="P399" s="38" t="s">
        <v>1255</v>
      </c>
      <c r="Q399" s="44"/>
      <c r="R399" s="20" t="s">
        <v>1256</v>
      </c>
      <c r="S399"/>
      <c r="Z399" s="5"/>
      <c r="AA399" s="5"/>
      <c r="AK399" s="1"/>
      <c r="AL399" s="1"/>
    </row>
    <row r="400" ht="56.25" spans="1:38">
      <c r="A400" s="18">
        <v>396</v>
      </c>
      <c r="B400" s="18" t="s">
        <v>1249</v>
      </c>
      <c r="C400" s="24" t="s">
        <v>1448</v>
      </c>
      <c r="D400" s="24" t="s">
        <v>1449</v>
      </c>
      <c r="E400" s="24" t="str">
        <f>VLOOKUP(D400,[1]Sheet1!$D$22:$F$329,2,FALSE)</f>
        <v>公益一类</v>
      </c>
      <c r="F400" s="18" t="str">
        <f>VLOOKUP(D400,[1]Sheet1!$D$174:$F$329,3,FALSE)</f>
        <v>财政全额拨款</v>
      </c>
      <c r="G400" s="18" t="s">
        <v>1450</v>
      </c>
      <c r="H400" s="18" t="s">
        <v>1451</v>
      </c>
      <c r="I400" s="24" t="s">
        <v>1452</v>
      </c>
      <c r="J400" s="31">
        <v>1</v>
      </c>
      <c r="K400" s="19" t="s">
        <v>1453</v>
      </c>
      <c r="L400" s="20" t="s">
        <v>43</v>
      </c>
      <c r="M400" s="18" t="s">
        <v>84</v>
      </c>
      <c r="N400" s="18" t="s">
        <v>33</v>
      </c>
      <c r="O400" s="18" t="s">
        <v>34</v>
      </c>
      <c r="P400" s="18" t="s">
        <v>1454</v>
      </c>
      <c r="Q400" s="45" t="s">
        <v>58</v>
      </c>
      <c r="R400" s="20" t="s">
        <v>1265</v>
      </c>
      <c r="S400"/>
      <c r="Z400" s="5"/>
      <c r="AA400" s="5"/>
      <c r="AK400" s="1"/>
      <c r="AL400" s="1"/>
    </row>
    <row r="401" ht="150" spans="1:38">
      <c r="A401" s="18">
        <v>397</v>
      </c>
      <c r="B401" s="18" t="s">
        <v>1249</v>
      </c>
      <c r="C401" s="20" t="s">
        <v>1455</v>
      </c>
      <c r="D401" s="20" t="s">
        <v>1456</v>
      </c>
      <c r="E401" s="20" t="s">
        <v>25</v>
      </c>
      <c r="F401" s="20" t="s">
        <v>1260</v>
      </c>
      <c r="G401" s="18" t="s">
        <v>1457</v>
      </c>
      <c r="H401" s="18" t="s">
        <v>1458</v>
      </c>
      <c r="I401" s="20" t="s">
        <v>29</v>
      </c>
      <c r="J401" s="31">
        <v>2</v>
      </c>
      <c r="K401" s="19" t="s">
        <v>1459</v>
      </c>
      <c r="L401" s="20" t="s">
        <v>43</v>
      </c>
      <c r="M401" s="20" t="s">
        <v>84</v>
      </c>
      <c r="N401" s="18" t="s">
        <v>33</v>
      </c>
      <c r="O401" s="20" t="s">
        <v>34</v>
      </c>
      <c r="P401" s="38" t="s">
        <v>1460</v>
      </c>
      <c r="Q401" s="44"/>
      <c r="R401" s="20" t="s">
        <v>1256</v>
      </c>
      <c r="S401"/>
      <c r="Z401" s="5"/>
      <c r="AA401" s="5"/>
      <c r="AK401" s="1"/>
      <c r="AL401" s="1"/>
    </row>
    <row r="402" ht="56.25" spans="1:19">
      <c r="A402" s="18">
        <v>398</v>
      </c>
      <c r="B402" s="18" t="s">
        <v>1249</v>
      </c>
      <c r="C402" s="24" t="s">
        <v>1461</v>
      </c>
      <c r="D402" s="24" t="s">
        <v>1462</v>
      </c>
      <c r="E402" s="24" t="str">
        <f>VLOOKUP(D402,[1]Sheet1!$D$22:$F$329,2,FALSE)</f>
        <v>公益二类</v>
      </c>
      <c r="F402" s="18" t="str">
        <f>VLOOKUP(D402,[1]Sheet1!$D$174:$F$329,3,FALSE)</f>
        <v>财政差额拨款</v>
      </c>
      <c r="G402" s="18" t="s">
        <v>1463</v>
      </c>
      <c r="H402" s="18" t="s">
        <v>1464</v>
      </c>
      <c r="I402" s="24" t="s">
        <v>29</v>
      </c>
      <c r="J402" s="31">
        <v>1</v>
      </c>
      <c r="K402" s="19" t="s">
        <v>1465</v>
      </c>
      <c r="L402" s="20" t="s">
        <v>43</v>
      </c>
      <c r="M402" s="18" t="s">
        <v>84</v>
      </c>
      <c r="N402" s="18" t="s">
        <v>33</v>
      </c>
      <c r="O402" s="18" t="s">
        <v>34</v>
      </c>
      <c r="P402" s="18" t="s">
        <v>1255</v>
      </c>
      <c r="Q402" s="44"/>
      <c r="R402" s="20" t="s">
        <v>1265</v>
      </c>
      <c r="S402"/>
    </row>
    <row r="403" ht="56.25" spans="1:19">
      <c r="A403" s="18">
        <v>399</v>
      </c>
      <c r="B403" s="18" t="s">
        <v>1249</v>
      </c>
      <c r="C403" s="24" t="s">
        <v>1461</v>
      </c>
      <c r="D403" s="24" t="s">
        <v>1462</v>
      </c>
      <c r="E403" s="24" t="str">
        <f>VLOOKUP(D403,[1]Sheet1!$D$22:$F$329,2,FALSE)</f>
        <v>公益二类</v>
      </c>
      <c r="F403" s="18" t="str">
        <f>VLOOKUP(D403,[1]Sheet1!$D$174:$F$329,3,FALSE)</f>
        <v>财政差额拨款</v>
      </c>
      <c r="G403" s="18" t="s">
        <v>1463</v>
      </c>
      <c r="H403" s="18" t="s">
        <v>1466</v>
      </c>
      <c r="I403" s="24" t="s">
        <v>29</v>
      </c>
      <c r="J403" s="31">
        <v>1</v>
      </c>
      <c r="K403" s="19" t="s">
        <v>1467</v>
      </c>
      <c r="L403" s="20" t="s">
        <v>43</v>
      </c>
      <c r="M403" s="18" t="s">
        <v>44</v>
      </c>
      <c r="N403" s="18" t="s">
        <v>33</v>
      </c>
      <c r="O403" s="18" t="s">
        <v>34</v>
      </c>
      <c r="P403" s="18" t="s">
        <v>1255</v>
      </c>
      <c r="Q403" s="44"/>
      <c r="R403" s="20" t="s">
        <v>1265</v>
      </c>
      <c r="S403"/>
    </row>
    <row r="404" ht="56.25" spans="1:38">
      <c r="A404" s="18">
        <v>400</v>
      </c>
      <c r="B404" s="18" t="s">
        <v>1249</v>
      </c>
      <c r="C404" s="24" t="s">
        <v>1461</v>
      </c>
      <c r="D404" s="24" t="s">
        <v>1468</v>
      </c>
      <c r="E404" s="24" t="str">
        <f>VLOOKUP(D404,[1]Sheet1!$D$22:$F$329,2,FALSE)</f>
        <v>公益二类</v>
      </c>
      <c r="F404" s="18" t="str">
        <f>VLOOKUP(D404,[1]Sheet1!$D$174:$F$329,3,FALSE)</f>
        <v>财政差额拨款</v>
      </c>
      <c r="G404" s="18" t="s">
        <v>1463</v>
      </c>
      <c r="H404" s="18" t="s">
        <v>1469</v>
      </c>
      <c r="I404" s="24" t="s">
        <v>29</v>
      </c>
      <c r="J404" s="31">
        <v>1</v>
      </c>
      <c r="K404" s="19" t="s">
        <v>1467</v>
      </c>
      <c r="L404" s="20" t="s">
        <v>43</v>
      </c>
      <c r="M404" s="18" t="s">
        <v>44</v>
      </c>
      <c r="N404" s="18" t="s">
        <v>33</v>
      </c>
      <c r="O404" s="18" t="s">
        <v>34</v>
      </c>
      <c r="P404" s="18" t="s">
        <v>1255</v>
      </c>
      <c r="Q404" s="44"/>
      <c r="R404" s="20" t="s">
        <v>1265</v>
      </c>
      <c r="S404"/>
      <c r="Z404" s="5"/>
      <c r="AA404" s="5"/>
      <c r="AK404" s="1"/>
      <c r="AL404" s="1"/>
    </row>
    <row r="405" ht="75" spans="1:38">
      <c r="A405" s="18">
        <v>401</v>
      </c>
      <c r="B405" s="18" t="s">
        <v>1249</v>
      </c>
      <c r="C405" s="20" t="s">
        <v>1461</v>
      </c>
      <c r="D405" s="20" t="s">
        <v>1468</v>
      </c>
      <c r="E405" s="20" t="s">
        <v>96</v>
      </c>
      <c r="F405" s="20" t="s">
        <v>1470</v>
      </c>
      <c r="G405" s="18" t="s">
        <v>1463</v>
      </c>
      <c r="H405" s="18" t="s">
        <v>1471</v>
      </c>
      <c r="I405" s="20" t="s">
        <v>29</v>
      </c>
      <c r="J405" s="31">
        <v>1</v>
      </c>
      <c r="K405" s="76" t="s">
        <v>1472</v>
      </c>
      <c r="L405" s="20" t="s">
        <v>43</v>
      </c>
      <c r="M405" s="20" t="s">
        <v>84</v>
      </c>
      <c r="N405" s="18" t="s">
        <v>33</v>
      </c>
      <c r="O405" s="20" t="s">
        <v>34</v>
      </c>
      <c r="P405" s="38" t="s">
        <v>1255</v>
      </c>
      <c r="Q405" s="44"/>
      <c r="R405" s="20" t="s">
        <v>1265</v>
      </c>
      <c r="S405"/>
      <c r="Z405" s="5"/>
      <c r="AA405" s="5"/>
      <c r="AK405" s="1"/>
      <c r="AL405" s="1"/>
    </row>
    <row r="406" ht="93.75" spans="1:38">
      <c r="A406" s="18">
        <v>402</v>
      </c>
      <c r="B406" s="18" t="s">
        <v>1249</v>
      </c>
      <c r="C406" s="20" t="s">
        <v>1461</v>
      </c>
      <c r="D406" s="20" t="s">
        <v>1468</v>
      </c>
      <c r="E406" s="20" t="s">
        <v>96</v>
      </c>
      <c r="F406" s="20" t="s">
        <v>1470</v>
      </c>
      <c r="G406" s="18" t="s">
        <v>1463</v>
      </c>
      <c r="H406" s="18" t="s">
        <v>1473</v>
      </c>
      <c r="I406" s="20" t="s">
        <v>1143</v>
      </c>
      <c r="J406" s="31">
        <v>1</v>
      </c>
      <c r="K406" s="19" t="s">
        <v>1474</v>
      </c>
      <c r="L406" s="20" t="s">
        <v>43</v>
      </c>
      <c r="M406" s="20" t="s">
        <v>84</v>
      </c>
      <c r="N406" s="18" t="s">
        <v>33</v>
      </c>
      <c r="O406" s="20" t="s">
        <v>34</v>
      </c>
      <c r="P406" s="38" t="s">
        <v>1255</v>
      </c>
      <c r="Q406" s="44"/>
      <c r="R406" s="20" t="s">
        <v>1265</v>
      </c>
      <c r="S406"/>
      <c r="Z406" s="5"/>
      <c r="AA406" s="5"/>
      <c r="AK406" s="1"/>
      <c r="AL406" s="1"/>
    </row>
    <row r="407" ht="56.25" spans="1:19">
      <c r="A407" s="18">
        <v>403</v>
      </c>
      <c r="B407" s="18" t="s">
        <v>1249</v>
      </c>
      <c r="C407" s="24" t="s">
        <v>1461</v>
      </c>
      <c r="D407" s="24" t="s">
        <v>1475</v>
      </c>
      <c r="E407" s="24" t="str">
        <f>VLOOKUP(D407,[1]Sheet1!$D$22:$F$329,2,FALSE)</f>
        <v>公益二类</v>
      </c>
      <c r="F407" s="18" t="str">
        <f>VLOOKUP(D407,[1]Sheet1!$D$174:$F$329,3,FALSE)</f>
        <v>财政差额拨款</v>
      </c>
      <c r="G407" s="18" t="s">
        <v>1463</v>
      </c>
      <c r="H407" s="18" t="s">
        <v>1476</v>
      </c>
      <c r="I407" s="24" t="s">
        <v>1143</v>
      </c>
      <c r="J407" s="31">
        <v>1</v>
      </c>
      <c r="K407" s="19" t="s">
        <v>742</v>
      </c>
      <c r="L407" s="20" t="s">
        <v>43</v>
      </c>
      <c r="M407" s="18" t="s">
        <v>84</v>
      </c>
      <c r="N407" s="18" t="s">
        <v>33</v>
      </c>
      <c r="O407" s="18" t="s">
        <v>34</v>
      </c>
      <c r="P407" s="18" t="s">
        <v>1255</v>
      </c>
      <c r="Q407" s="44"/>
      <c r="R407" s="20" t="s">
        <v>1265</v>
      </c>
      <c r="S407"/>
    </row>
    <row r="408" ht="56.25" spans="1:19">
      <c r="A408" s="18">
        <v>404</v>
      </c>
      <c r="B408" s="18" t="s">
        <v>1249</v>
      </c>
      <c r="C408" s="24" t="s">
        <v>1461</v>
      </c>
      <c r="D408" s="24" t="s">
        <v>1475</v>
      </c>
      <c r="E408" s="24" t="str">
        <f>VLOOKUP(D408,[1]Sheet1!$D$22:$F$329,2,FALSE)</f>
        <v>公益二类</v>
      </c>
      <c r="F408" s="18" t="str">
        <f>VLOOKUP(D408,[1]Sheet1!$D$174:$F$329,3,FALSE)</f>
        <v>财政差额拨款</v>
      </c>
      <c r="G408" s="18" t="s">
        <v>1463</v>
      </c>
      <c r="H408" s="18" t="s">
        <v>1477</v>
      </c>
      <c r="I408" s="24" t="s">
        <v>29</v>
      </c>
      <c r="J408" s="31">
        <v>1</v>
      </c>
      <c r="K408" s="19" t="s">
        <v>1467</v>
      </c>
      <c r="L408" s="20" t="s">
        <v>43</v>
      </c>
      <c r="M408" s="18" t="s">
        <v>44</v>
      </c>
      <c r="N408" s="18" t="s">
        <v>33</v>
      </c>
      <c r="O408" s="18" t="s">
        <v>34</v>
      </c>
      <c r="P408" s="18" t="s">
        <v>1255</v>
      </c>
      <c r="Q408" s="44"/>
      <c r="R408" s="20" t="s">
        <v>1265</v>
      </c>
      <c r="S408"/>
    </row>
    <row r="409" ht="75" spans="1:38">
      <c r="A409" s="18">
        <v>405</v>
      </c>
      <c r="B409" s="18" t="s">
        <v>1249</v>
      </c>
      <c r="C409" s="20" t="s">
        <v>1461</v>
      </c>
      <c r="D409" s="20" t="s">
        <v>1475</v>
      </c>
      <c r="E409" s="20" t="s">
        <v>96</v>
      </c>
      <c r="F409" s="20" t="s">
        <v>1470</v>
      </c>
      <c r="G409" s="18" t="s">
        <v>1463</v>
      </c>
      <c r="H409" s="18" t="s">
        <v>1478</v>
      </c>
      <c r="I409" s="20" t="s">
        <v>29</v>
      </c>
      <c r="J409" s="31">
        <v>1</v>
      </c>
      <c r="K409" s="76" t="s">
        <v>1472</v>
      </c>
      <c r="L409" s="20" t="s">
        <v>43</v>
      </c>
      <c r="M409" s="20" t="s">
        <v>84</v>
      </c>
      <c r="N409" s="18" t="s">
        <v>33</v>
      </c>
      <c r="O409" s="20" t="s">
        <v>34</v>
      </c>
      <c r="P409" s="38" t="s">
        <v>1255</v>
      </c>
      <c r="Q409" s="44"/>
      <c r="R409" s="20" t="s">
        <v>1265</v>
      </c>
      <c r="S409"/>
      <c r="Z409" s="5"/>
      <c r="AA409" s="5"/>
      <c r="AK409" s="1"/>
      <c r="AL409" s="1"/>
    </row>
    <row r="410" ht="93.75" spans="1:38">
      <c r="A410" s="18">
        <v>406</v>
      </c>
      <c r="B410" s="18" t="s">
        <v>1249</v>
      </c>
      <c r="C410" s="20" t="s">
        <v>1461</v>
      </c>
      <c r="D410" s="20" t="s">
        <v>1479</v>
      </c>
      <c r="E410" s="20" t="s">
        <v>25</v>
      </c>
      <c r="F410" s="20" t="s">
        <v>1445</v>
      </c>
      <c r="G410" s="18" t="s">
        <v>1463</v>
      </c>
      <c r="H410" s="18" t="s">
        <v>1480</v>
      </c>
      <c r="I410" s="20" t="s">
        <v>1143</v>
      </c>
      <c r="J410" s="31">
        <v>1</v>
      </c>
      <c r="K410" s="19" t="s">
        <v>1474</v>
      </c>
      <c r="L410" s="20" t="s">
        <v>43</v>
      </c>
      <c r="M410" s="20" t="s">
        <v>44</v>
      </c>
      <c r="N410" s="18" t="s">
        <v>33</v>
      </c>
      <c r="O410" s="20" t="s">
        <v>34</v>
      </c>
      <c r="P410" s="38" t="s">
        <v>1255</v>
      </c>
      <c r="Q410" s="44"/>
      <c r="R410" s="20" t="s">
        <v>1265</v>
      </c>
      <c r="S410"/>
      <c r="Z410" s="5"/>
      <c r="AA410" s="5"/>
      <c r="AK410" s="1"/>
      <c r="AL410" s="1"/>
    </row>
    <row r="411" ht="75" spans="1:38">
      <c r="A411" s="18">
        <v>407</v>
      </c>
      <c r="B411" s="18" t="s">
        <v>1249</v>
      </c>
      <c r="C411" s="20" t="s">
        <v>1461</v>
      </c>
      <c r="D411" s="20" t="s">
        <v>1479</v>
      </c>
      <c r="E411" s="20" t="s">
        <v>25</v>
      </c>
      <c r="F411" s="20" t="s">
        <v>1445</v>
      </c>
      <c r="G411" s="18" t="s">
        <v>1463</v>
      </c>
      <c r="H411" s="18" t="s">
        <v>1481</v>
      </c>
      <c r="I411" s="20" t="s">
        <v>29</v>
      </c>
      <c r="J411" s="31">
        <v>1</v>
      </c>
      <c r="K411" s="76" t="s">
        <v>1472</v>
      </c>
      <c r="L411" s="20" t="s">
        <v>43</v>
      </c>
      <c r="M411" s="20" t="s">
        <v>84</v>
      </c>
      <c r="N411" s="18" t="s">
        <v>33</v>
      </c>
      <c r="O411" s="20" t="s">
        <v>34</v>
      </c>
      <c r="P411" s="38" t="s">
        <v>1255</v>
      </c>
      <c r="Q411" s="44"/>
      <c r="R411" s="20" t="s">
        <v>1265</v>
      </c>
      <c r="S411"/>
      <c r="Z411" s="5"/>
      <c r="AA411" s="5"/>
      <c r="AK411" s="1"/>
      <c r="AL411" s="1"/>
    </row>
    <row r="412" ht="56.25" spans="1:38">
      <c r="A412" s="18">
        <v>408</v>
      </c>
      <c r="B412" s="18" t="s">
        <v>1249</v>
      </c>
      <c r="C412" s="24" t="s">
        <v>1461</v>
      </c>
      <c r="D412" s="24" t="s">
        <v>1482</v>
      </c>
      <c r="E412" s="24" t="str">
        <f>VLOOKUP(D412,[1]Sheet1!$D$22:$F$329,2,FALSE)</f>
        <v>公益二类</v>
      </c>
      <c r="F412" s="18" t="str">
        <f>VLOOKUP(D412,[1]Sheet1!$D$174:$F$329,3,FALSE)</f>
        <v>财政差额拨款</v>
      </c>
      <c r="G412" s="18" t="s">
        <v>1463</v>
      </c>
      <c r="H412" s="18" t="s">
        <v>1483</v>
      </c>
      <c r="I412" s="24" t="s">
        <v>29</v>
      </c>
      <c r="J412" s="31">
        <v>1</v>
      </c>
      <c r="K412" s="19" t="s">
        <v>1465</v>
      </c>
      <c r="L412" s="20" t="s">
        <v>43</v>
      </c>
      <c r="M412" s="18" t="s">
        <v>84</v>
      </c>
      <c r="N412" s="18" t="s">
        <v>33</v>
      </c>
      <c r="O412" s="18" t="s">
        <v>34</v>
      </c>
      <c r="P412" s="18" t="s">
        <v>1255</v>
      </c>
      <c r="Q412" s="44"/>
      <c r="R412" s="20" t="s">
        <v>1265</v>
      </c>
      <c r="S412"/>
      <c r="Z412" s="5"/>
      <c r="AA412" s="5"/>
      <c r="AK412" s="1"/>
      <c r="AL412" s="1"/>
    </row>
    <row r="413" ht="56.25" spans="1:38">
      <c r="A413" s="18">
        <v>409</v>
      </c>
      <c r="B413" s="18" t="s">
        <v>1249</v>
      </c>
      <c r="C413" s="24" t="s">
        <v>1461</v>
      </c>
      <c r="D413" s="24" t="s">
        <v>1482</v>
      </c>
      <c r="E413" s="24" t="str">
        <f>VLOOKUP(D413,[1]Sheet1!$D$22:$F$329,2,FALSE)</f>
        <v>公益二类</v>
      </c>
      <c r="F413" s="18" t="str">
        <f>VLOOKUP(D413,[1]Sheet1!$D$174:$F$329,3,FALSE)</f>
        <v>财政差额拨款</v>
      </c>
      <c r="G413" s="18" t="s">
        <v>1463</v>
      </c>
      <c r="H413" s="18" t="s">
        <v>1484</v>
      </c>
      <c r="I413" s="24" t="s">
        <v>29</v>
      </c>
      <c r="J413" s="31">
        <v>1</v>
      </c>
      <c r="K413" s="19" t="s">
        <v>1467</v>
      </c>
      <c r="L413" s="20" t="s">
        <v>43</v>
      </c>
      <c r="M413" s="18" t="s">
        <v>44</v>
      </c>
      <c r="N413" s="18" t="s">
        <v>33</v>
      </c>
      <c r="O413" s="18" t="s">
        <v>34</v>
      </c>
      <c r="P413" s="18" t="s">
        <v>1255</v>
      </c>
      <c r="Q413" s="44"/>
      <c r="R413" s="20" t="s">
        <v>1265</v>
      </c>
      <c r="S413"/>
      <c r="Z413" s="5"/>
      <c r="AA413" s="5"/>
      <c r="AK413" s="1"/>
      <c r="AL413" s="1"/>
    </row>
    <row r="414" ht="75" spans="1:38">
      <c r="A414" s="18">
        <v>410</v>
      </c>
      <c r="B414" s="18" t="s">
        <v>1249</v>
      </c>
      <c r="C414" s="20" t="s">
        <v>1461</v>
      </c>
      <c r="D414" s="20" t="s">
        <v>1482</v>
      </c>
      <c r="E414" s="20" t="s">
        <v>96</v>
      </c>
      <c r="F414" s="20" t="s">
        <v>1470</v>
      </c>
      <c r="G414" s="18" t="s">
        <v>1463</v>
      </c>
      <c r="H414" s="18" t="s">
        <v>1485</v>
      </c>
      <c r="I414" s="20" t="s">
        <v>29</v>
      </c>
      <c r="J414" s="31">
        <v>1</v>
      </c>
      <c r="K414" s="76" t="s">
        <v>1472</v>
      </c>
      <c r="L414" s="20" t="s">
        <v>43</v>
      </c>
      <c r="M414" s="20" t="s">
        <v>84</v>
      </c>
      <c r="N414" s="18" t="s">
        <v>33</v>
      </c>
      <c r="O414" s="20" t="s">
        <v>34</v>
      </c>
      <c r="P414" s="38" t="s">
        <v>1255</v>
      </c>
      <c r="Q414" s="44"/>
      <c r="R414" s="20" t="s">
        <v>1265</v>
      </c>
      <c r="S414"/>
      <c r="Z414" s="5"/>
      <c r="AA414" s="5"/>
      <c r="AK414" s="1"/>
      <c r="AL414" s="1"/>
    </row>
    <row r="415" ht="75" spans="1:38">
      <c r="A415" s="18">
        <v>411</v>
      </c>
      <c r="B415" s="18" t="s">
        <v>1249</v>
      </c>
      <c r="C415" s="20" t="s">
        <v>1461</v>
      </c>
      <c r="D415" s="20" t="s">
        <v>1482</v>
      </c>
      <c r="E415" s="20" t="s">
        <v>96</v>
      </c>
      <c r="F415" s="20" t="s">
        <v>1470</v>
      </c>
      <c r="G415" s="18" t="s">
        <v>1463</v>
      </c>
      <c r="H415" s="18" t="s">
        <v>1486</v>
      </c>
      <c r="I415" s="20" t="s">
        <v>29</v>
      </c>
      <c r="J415" s="31">
        <v>1</v>
      </c>
      <c r="K415" s="19" t="s">
        <v>1487</v>
      </c>
      <c r="L415" s="20" t="s">
        <v>43</v>
      </c>
      <c r="M415" s="20" t="s">
        <v>84</v>
      </c>
      <c r="N415" s="18" t="s">
        <v>33</v>
      </c>
      <c r="O415" s="20" t="s">
        <v>34</v>
      </c>
      <c r="P415" s="38" t="s">
        <v>1255</v>
      </c>
      <c r="Q415" s="44"/>
      <c r="R415" s="20" t="s">
        <v>1265</v>
      </c>
      <c r="S415"/>
      <c r="Z415" s="5"/>
      <c r="AA415" s="5"/>
      <c r="AK415" s="1"/>
      <c r="AL415" s="1"/>
    </row>
    <row r="416" ht="56.25" spans="1:38">
      <c r="A416" s="18">
        <v>412</v>
      </c>
      <c r="B416" s="18" t="s">
        <v>1249</v>
      </c>
      <c r="C416" s="24" t="s">
        <v>1461</v>
      </c>
      <c r="D416" s="24" t="s">
        <v>1488</v>
      </c>
      <c r="E416" s="24" t="str">
        <f>VLOOKUP(D416,[1]Sheet1!$D$22:$F$329,2,FALSE)</f>
        <v>公益二类</v>
      </c>
      <c r="F416" s="18" t="str">
        <f>VLOOKUP(D416,[1]Sheet1!$D$174:$F$329,3,FALSE)</f>
        <v>财政差额拨款</v>
      </c>
      <c r="G416" s="18" t="s">
        <v>1463</v>
      </c>
      <c r="H416" s="18" t="s">
        <v>1489</v>
      </c>
      <c r="I416" s="24" t="s">
        <v>29</v>
      </c>
      <c r="J416" s="31">
        <v>1</v>
      </c>
      <c r="K416" s="19" t="s">
        <v>1467</v>
      </c>
      <c r="L416" s="20" t="s">
        <v>43</v>
      </c>
      <c r="M416" s="18" t="s">
        <v>44</v>
      </c>
      <c r="N416" s="18" t="s">
        <v>33</v>
      </c>
      <c r="O416" s="18" t="s">
        <v>34</v>
      </c>
      <c r="P416" s="18" t="s">
        <v>1255</v>
      </c>
      <c r="Q416" s="44"/>
      <c r="R416" s="20" t="s">
        <v>1265</v>
      </c>
      <c r="S416"/>
      <c r="Z416" s="5"/>
      <c r="AA416" s="5"/>
      <c r="AK416" s="1"/>
      <c r="AL416" s="1"/>
    </row>
    <row r="417" ht="75" spans="1:38">
      <c r="A417" s="18">
        <v>413</v>
      </c>
      <c r="B417" s="18" t="s">
        <v>1249</v>
      </c>
      <c r="C417" s="20" t="s">
        <v>1461</v>
      </c>
      <c r="D417" s="20" t="s">
        <v>1488</v>
      </c>
      <c r="E417" s="20" t="s">
        <v>96</v>
      </c>
      <c r="F417" s="20" t="s">
        <v>1470</v>
      </c>
      <c r="G417" s="18" t="s">
        <v>1463</v>
      </c>
      <c r="H417" s="18" t="s">
        <v>1490</v>
      </c>
      <c r="I417" s="20" t="s">
        <v>29</v>
      </c>
      <c r="J417" s="31">
        <v>1</v>
      </c>
      <c r="K417" s="76" t="s">
        <v>1472</v>
      </c>
      <c r="L417" s="20" t="s">
        <v>43</v>
      </c>
      <c r="M417" s="20" t="s">
        <v>84</v>
      </c>
      <c r="N417" s="18" t="s">
        <v>33</v>
      </c>
      <c r="O417" s="20" t="s">
        <v>34</v>
      </c>
      <c r="P417" s="38" t="s">
        <v>1255</v>
      </c>
      <c r="Q417" s="44"/>
      <c r="R417" s="20" t="s">
        <v>1256</v>
      </c>
      <c r="S417"/>
      <c r="Z417" s="5"/>
      <c r="AA417" s="5"/>
      <c r="AK417" s="1"/>
      <c r="AL417" s="1"/>
    </row>
    <row r="418" ht="56.25" spans="1:19">
      <c r="A418" s="18">
        <v>414</v>
      </c>
      <c r="B418" s="18" t="s">
        <v>1249</v>
      </c>
      <c r="C418" s="24" t="s">
        <v>1461</v>
      </c>
      <c r="D418" s="24" t="s">
        <v>1491</v>
      </c>
      <c r="E418" s="24" t="str">
        <f>VLOOKUP(D418,[1]Sheet1!$D$22:$F$329,2,FALSE)</f>
        <v>公益二类</v>
      </c>
      <c r="F418" s="18" t="str">
        <f>VLOOKUP(D418,[1]Sheet1!$D$174:$F$329,3,FALSE)</f>
        <v>财政差额拨款</v>
      </c>
      <c r="G418" s="18" t="s">
        <v>1463</v>
      </c>
      <c r="H418" s="18" t="s">
        <v>1492</v>
      </c>
      <c r="I418" s="24" t="s">
        <v>29</v>
      </c>
      <c r="J418" s="31">
        <v>1</v>
      </c>
      <c r="K418" s="19" t="s">
        <v>1465</v>
      </c>
      <c r="L418" s="20" t="s">
        <v>43</v>
      </c>
      <c r="M418" s="18" t="s">
        <v>84</v>
      </c>
      <c r="N418" s="18" t="s">
        <v>33</v>
      </c>
      <c r="O418" s="18" t="s">
        <v>34</v>
      </c>
      <c r="P418" s="18" t="s">
        <v>1255</v>
      </c>
      <c r="Q418" s="44"/>
      <c r="R418" s="20" t="s">
        <v>1265</v>
      </c>
      <c r="S418"/>
    </row>
    <row r="419" ht="56.25" spans="1:19">
      <c r="A419" s="18">
        <v>415</v>
      </c>
      <c r="B419" s="18" t="s">
        <v>1249</v>
      </c>
      <c r="C419" s="24" t="s">
        <v>1461</v>
      </c>
      <c r="D419" s="24" t="s">
        <v>1491</v>
      </c>
      <c r="E419" s="24" t="str">
        <f>VLOOKUP(D419,[1]Sheet1!$D$22:$F$329,2,FALSE)</f>
        <v>公益二类</v>
      </c>
      <c r="F419" s="18" t="str">
        <f>VLOOKUP(D419,[1]Sheet1!$D$174:$F$329,3,FALSE)</f>
        <v>财政差额拨款</v>
      </c>
      <c r="G419" s="18" t="s">
        <v>1463</v>
      </c>
      <c r="H419" s="18" t="s">
        <v>1493</v>
      </c>
      <c r="I419" s="24" t="s">
        <v>29</v>
      </c>
      <c r="J419" s="31">
        <v>1</v>
      </c>
      <c r="K419" s="19" t="s">
        <v>1467</v>
      </c>
      <c r="L419" s="20" t="s">
        <v>43</v>
      </c>
      <c r="M419" s="18" t="s">
        <v>44</v>
      </c>
      <c r="N419" s="18" t="s">
        <v>33</v>
      </c>
      <c r="O419" s="18" t="s">
        <v>34</v>
      </c>
      <c r="P419" s="18" t="s">
        <v>1255</v>
      </c>
      <c r="Q419" s="44"/>
      <c r="R419" s="20" t="s">
        <v>1265</v>
      </c>
      <c r="S419"/>
    </row>
    <row r="420" ht="56.25" spans="1:38">
      <c r="A420" s="18">
        <v>416</v>
      </c>
      <c r="B420" s="18" t="s">
        <v>1249</v>
      </c>
      <c r="C420" s="24" t="s">
        <v>1461</v>
      </c>
      <c r="D420" s="24" t="s">
        <v>1494</v>
      </c>
      <c r="E420" s="24" t="str">
        <f>VLOOKUP(D420,[1]Sheet1!$D$22:$F$329,2,FALSE)</f>
        <v>公益二类</v>
      </c>
      <c r="F420" s="18" t="str">
        <f>VLOOKUP(D420,[1]Sheet1!$D$174:$F$329,3,FALSE)</f>
        <v>财政差额拨款</v>
      </c>
      <c r="G420" s="18" t="s">
        <v>1463</v>
      </c>
      <c r="H420" s="18" t="s">
        <v>1495</v>
      </c>
      <c r="I420" s="24" t="s">
        <v>29</v>
      </c>
      <c r="J420" s="31">
        <v>1</v>
      </c>
      <c r="K420" s="19" t="s">
        <v>1467</v>
      </c>
      <c r="L420" s="20" t="s">
        <v>43</v>
      </c>
      <c r="M420" s="18" t="s">
        <v>44</v>
      </c>
      <c r="N420" s="18" t="s">
        <v>33</v>
      </c>
      <c r="O420" s="18" t="s">
        <v>34</v>
      </c>
      <c r="P420" s="18" t="s">
        <v>1255</v>
      </c>
      <c r="Q420" s="44"/>
      <c r="R420" s="20" t="s">
        <v>1265</v>
      </c>
      <c r="S420"/>
      <c r="Z420" s="5"/>
      <c r="AA420" s="5"/>
      <c r="AK420" s="1"/>
      <c r="AL420" s="1"/>
    </row>
    <row r="421" ht="75" spans="1:38">
      <c r="A421" s="18">
        <v>417</v>
      </c>
      <c r="B421" s="18" t="s">
        <v>1249</v>
      </c>
      <c r="C421" s="20" t="s">
        <v>1461</v>
      </c>
      <c r="D421" s="20" t="s">
        <v>1494</v>
      </c>
      <c r="E421" s="20" t="s">
        <v>96</v>
      </c>
      <c r="F421" s="20" t="s">
        <v>1470</v>
      </c>
      <c r="G421" s="18" t="s">
        <v>1463</v>
      </c>
      <c r="H421" s="18" t="s">
        <v>1496</v>
      </c>
      <c r="I421" s="20" t="s">
        <v>29</v>
      </c>
      <c r="J421" s="31">
        <v>1</v>
      </c>
      <c r="K421" s="76" t="s">
        <v>1472</v>
      </c>
      <c r="L421" s="20" t="s">
        <v>43</v>
      </c>
      <c r="M421" s="20" t="s">
        <v>84</v>
      </c>
      <c r="N421" s="18" t="s">
        <v>33</v>
      </c>
      <c r="O421" s="20" t="s">
        <v>34</v>
      </c>
      <c r="P421" s="38" t="s">
        <v>1255</v>
      </c>
      <c r="Q421" s="44"/>
      <c r="R421" s="20" t="s">
        <v>1265</v>
      </c>
      <c r="S421"/>
      <c r="Z421" s="5"/>
      <c r="AA421" s="5"/>
      <c r="AK421" s="1"/>
      <c r="AL421" s="1"/>
    </row>
    <row r="422" ht="93.75" spans="1:38">
      <c r="A422" s="18">
        <v>418</v>
      </c>
      <c r="B422" s="18" t="s">
        <v>1249</v>
      </c>
      <c r="C422" s="20" t="s">
        <v>1461</v>
      </c>
      <c r="D422" s="20" t="s">
        <v>1494</v>
      </c>
      <c r="E422" s="20" t="s">
        <v>96</v>
      </c>
      <c r="F422" s="20" t="s">
        <v>1470</v>
      </c>
      <c r="G422" s="18" t="s">
        <v>1463</v>
      </c>
      <c r="H422" s="18" t="s">
        <v>1497</v>
      </c>
      <c r="I422" s="20" t="s">
        <v>1143</v>
      </c>
      <c r="J422" s="31">
        <v>1</v>
      </c>
      <c r="K422" s="19" t="s">
        <v>1474</v>
      </c>
      <c r="L422" s="20" t="s">
        <v>43</v>
      </c>
      <c r="M422" s="20" t="s">
        <v>84</v>
      </c>
      <c r="N422" s="18" t="s">
        <v>33</v>
      </c>
      <c r="O422" s="20" t="s">
        <v>34</v>
      </c>
      <c r="P422" s="38" t="s">
        <v>1255</v>
      </c>
      <c r="Q422" s="44"/>
      <c r="R422" s="20" t="s">
        <v>1265</v>
      </c>
      <c r="S422"/>
      <c r="Z422" s="5"/>
      <c r="AA422" s="5"/>
      <c r="AK422" s="1"/>
      <c r="AL422" s="1"/>
    </row>
    <row r="423" ht="75" spans="1:38">
      <c r="A423" s="18">
        <v>419</v>
      </c>
      <c r="B423" s="18" t="s">
        <v>1249</v>
      </c>
      <c r="C423" s="20" t="s">
        <v>1461</v>
      </c>
      <c r="D423" s="20" t="s">
        <v>1498</v>
      </c>
      <c r="E423" s="20" t="s">
        <v>96</v>
      </c>
      <c r="F423" s="20" t="s">
        <v>1470</v>
      </c>
      <c r="G423" s="18" t="s">
        <v>1463</v>
      </c>
      <c r="H423" s="18" t="s">
        <v>1499</v>
      </c>
      <c r="I423" s="20" t="s">
        <v>29</v>
      </c>
      <c r="J423" s="31">
        <v>1</v>
      </c>
      <c r="K423" s="76" t="s">
        <v>1472</v>
      </c>
      <c r="L423" s="20" t="s">
        <v>43</v>
      </c>
      <c r="M423" s="20" t="s">
        <v>84</v>
      </c>
      <c r="N423" s="18" t="s">
        <v>33</v>
      </c>
      <c r="O423" s="20" t="s">
        <v>34</v>
      </c>
      <c r="P423" s="38" t="s">
        <v>1255</v>
      </c>
      <c r="Q423" s="44"/>
      <c r="R423" s="20" t="s">
        <v>1265</v>
      </c>
      <c r="S423"/>
      <c r="Z423" s="5"/>
      <c r="AA423" s="5"/>
      <c r="AK423" s="1"/>
      <c r="AL423" s="1"/>
    </row>
    <row r="424" ht="56.25" spans="1:38">
      <c r="A424" s="18">
        <v>420</v>
      </c>
      <c r="B424" s="18" t="s">
        <v>1249</v>
      </c>
      <c r="C424" s="24" t="s">
        <v>1500</v>
      </c>
      <c r="D424" s="24" t="s">
        <v>1501</v>
      </c>
      <c r="E424" s="24" t="str">
        <f>VLOOKUP(D424,[1]Sheet1!$D$22:$F$329,2,FALSE)</f>
        <v>公益一类</v>
      </c>
      <c r="F424" s="18" t="str">
        <f>VLOOKUP(D424,[1]Sheet1!$D$174:$F$329,3,FALSE)</f>
        <v>财政全额拨款</v>
      </c>
      <c r="G424" s="18" t="s">
        <v>1502</v>
      </c>
      <c r="H424" s="18" t="s">
        <v>1503</v>
      </c>
      <c r="I424" s="24" t="s">
        <v>1504</v>
      </c>
      <c r="J424" s="31">
        <v>2</v>
      </c>
      <c r="K424" s="19" t="s">
        <v>77</v>
      </c>
      <c r="L424" s="20" t="s">
        <v>43</v>
      </c>
      <c r="M424" s="18" t="s">
        <v>44</v>
      </c>
      <c r="N424" s="18" t="s">
        <v>33</v>
      </c>
      <c r="O424" s="18" t="s">
        <v>34</v>
      </c>
      <c r="P424" s="18" t="s">
        <v>1505</v>
      </c>
      <c r="Q424" s="44"/>
      <c r="R424" s="20" t="s">
        <v>1265</v>
      </c>
      <c r="S424"/>
      <c r="AA424" s="5"/>
      <c r="AL424" s="1"/>
    </row>
    <row r="425" ht="56.25" spans="1:38">
      <c r="A425" s="18">
        <v>421</v>
      </c>
      <c r="B425" s="18" t="s">
        <v>1249</v>
      </c>
      <c r="C425" s="24" t="s">
        <v>1500</v>
      </c>
      <c r="D425" s="24" t="s">
        <v>1501</v>
      </c>
      <c r="E425" s="24" t="str">
        <f>VLOOKUP(D425,[1]Sheet1!$D$22:$F$329,2,FALSE)</f>
        <v>公益一类</v>
      </c>
      <c r="F425" s="18" t="str">
        <f>VLOOKUP(D425,[1]Sheet1!$D$174:$F$329,3,FALSE)</f>
        <v>财政全额拨款</v>
      </c>
      <c r="G425" s="18" t="s">
        <v>1502</v>
      </c>
      <c r="H425" s="18" t="s">
        <v>1506</v>
      </c>
      <c r="I425" s="24" t="s">
        <v>911</v>
      </c>
      <c r="J425" s="31">
        <v>1</v>
      </c>
      <c r="K425" s="19" t="s">
        <v>1507</v>
      </c>
      <c r="L425" s="20" t="s">
        <v>43</v>
      </c>
      <c r="M425" s="18" t="s">
        <v>44</v>
      </c>
      <c r="N425" s="18" t="s">
        <v>33</v>
      </c>
      <c r="O425" s="18" t="s">
        <v>34</v>
      </c>
      <c r="P425" s="18" t="s">
        <v>1505</v>
      </c>
      <c r="Q425" s="44"/>
      <c r="R425" s="20" t="s">
        <v>1265</v>
      </c>
      <c r="S425"/>
      <c r="AA425" s="5"/>
      <c r="AL425" s="1"/>
    </row>
    <row r="426" ht="56.25" spans="1:38">
      <c r="A426" s="18">
        <v>422</v>
      </c>
      <c r="B426" s="18" t="s">
        <v>1249</v>
      </c>
      <c r="C426" s="24" t="s">
        <v>1500</v>
      </c>
      <c r="D426" s="24" t="s">
        <v>1508</v>
      </c>
      <c r="E426" s="24" t="str">
        <f>VLOOKUP(D426,[1]Sheet1!$D$22:$F$329,2,FALSE)</f>
        <v>公益一类</v>
      </c>
      <c r="F426" s="18" t="str">
        <f>VLOOKUP(D426,[1]Sheet1!$D$174:$F$329,3,FALSE)</f>
        <v>财政全额拨款</v>
      </c>
      <c r="G426" s="18" t="s">
        <v>1502</v>
      </c>
      <c r="H426" s="18" t="s">
        <v>1509</v>
      </c>
      <c r="I426" s="24" t="s">
        <v>1504</v>
      </c>
      <c r="J426" s="31">
        <v>2</v>
      </c>
      <c r="K426" s="19" t="s">
        <v>77</v>
      </c>
      <c r="L426" s="20" t="s">
        <v>43</v>
      </c>
      <c r="M426" s="18" t="s">
        <v>44</v>
      </c>
      <c r="N426" s="18" t="s">
        <v>33</v>
      </c>
      <c r="O426" s="18" t="s">
        <v>34</v>
      </c>
      <c r="P426" s="18" t="s">
        <v>1505</v>
      </c>
      <c r="Q426" s="44"/>
      <c r="R426" s="20" t="s">
        <v>1265</v>
      </c>
      <c r="S426"/>
      <c r="AA426" s="5"/>
      <c r="AL426" s="1"/>
    </row>
    <row r="427" ht="56.25" spans="1:38">
      <c r="A427" s="18">
        <v>423</v>
      </c>
      <c r="B427" s="18" t="s">
        <v>1249</v>
      </c>
      <c r="C427" s="24" t="s">
        <v>1500</v>
      </c>
      <c r="D427" s="24" t="s">
        <v>1508</v>
      </c>
      <c r="E427" s="24" t="str">
        <f>VLOOKUP(D427,[1]Sheet1!$D$22:$F$329,2,FALSE)</f>
        <v>公益一类</v>
      </c>
      <c r="F427" s="18" t="str">
        <f>VLOOKUP(D427,[1]Sheet1!$D$174:$F$329,3,FALSE)</f>
        <v>财政全额拨款</v>
      </c>
      <c r="G427" s="18" t="s">
        <v>1502</v>
      </c>
      <c r="H427" s="18" t="s">
        <v>1510</v>
      </c>
      <c r="I427" s="24" t="s">
        <v>911</v>
      </c>
      <c r="J427" s="31">
        <v>1</v>
      </c>
      <c r="K427" s="19" t="s">
        <v>1507</v>
      </c>
      <c r="L427" s="20" t="s">
        <v>43</v>
      </c>
      <c r="M427" s="18" t="s">
        <v>44</v>
      </c>
      <c r="N427" s="18" t="s">
        <v>33</v>
      </c>
      <c r="O427" s="18" t="s">
        <v>34</v>
      </c>
      <c r="P427" s="18" t="s">
        <v>1505</v>
      </c>
      <c r="Q427" s="44"/>
      <c r="R427" s="20" t="s">
        <v>1265</v>
      </c>
      <c r="S427"/>
      <c r="AA427" s="5"/>
      <c r="AL427" s="1"/>
    </row>
    <row r="428" ht="56.25" spans="1:38">
      <c r="A428" s="18">
        <v>424</v>
      </c>
      <c r="B428" s="18" t="s">
        <v>1249</v>
      </c>
      <c r="C428" s="24" t="s">
        <v>1500</v>
      </c>
      <c r="D428" s="24" t="s">
        <v>1511</v>
      </c>
      <c r="E428" s="24" t="str">
        <f>VLOOKUP(D428,[1]Sheet1!$D$22:$F$329,2,FALSE)</f>
        <v>公益一类</v>
      </c>
      <c r="F428" s="18" t="str">
        <f>VLOOKUP(D428,[1]Sheet1!$D$174:$F$329,3,FALSE)</f>
        <v>财政全额拨款</v>
      </c>
      <c r="G428" s="18" t="s">
        <v>1502</v>
      </c>
      <c r="H428" s="18" t="s">
        <v>1512</v>
      </c>
      <c r="I428" s="24" t="s">
        <v>911</v>
      </c>
      <c r="J428" s="31">
        <v>2</v>
      </c>
      <c r="K428" s="19" t="s">
        <v>1507</v>
      </c>
      <c r="L428" s="20" t="s">
        <v>43</v>
      </c>
      <c r="M428" s="18" t="s">
        <v>44</v>
      </c>
      <c r="N428" s="18" t="s">
        <v>33</v>
      </c>
      <c r="O428" s="18" t="s">
        <v>34</v>
      </c>
      <c r="P428" s="18" t="s">
        <v>1505</v>
      </c>
      <c r="Q428" s="44"/>
      <c r="R428" s="20" t="s">
        <v>1265</v>
      </c>
      <c r="S428"/>
      <c r="Z428" s="5"/>
      <c r="AA428" s="5"/>
      <c r="AK428" s="1"/>
      <c r="AL428" s="1"/>
    </row>
    <row r="429" ht="56.25" spans="1:38">
      <c r="A429" s="18">
        <v>425</v>
      </c>
      <c r="B429" s="18" t="s">
        <v>1249</v>
      </c>
      <c r="C429" s="24" t="s">
        <v>1500</v>
      </c>
      <c r="D429" s="24" t="s">
        <v>1511</v>
      </c>
      <c r="E429" s="24" t="str">
        <f>VLOOKUP(D429,[1]Sheet1!$D$22:$F$329,2,FALSE)</f>
        <v>公益一类</v>
      </c>
      <c r="F429" s="18" t="str">
        <f>VLOOKUP(D429,[1]Sheet1!$D$174:$F$329,3,FALSE)</f>
        <v>财政全额拨款</v>
      </c>
      <c r="G429" s="18" t="s">
        <v>1502</v>
      </c>
      <c r="H429" s="18" t="s">
        <v>1513</v>
      </c>
      <c r="I429" s="24" t="s">
        <v>1504</v>
      </c>
      <c r="J429" s="31">
        <v>1</v>
      </c>
      <c r="K429" s="19" t="s">
        <v>77</v>
      </c>
      <c r="L429" s="20" t="s">
        <v>43</v>
      </c>
      <c r="M429" s="18" t="s">
        <v>44</v>
      </c>
      <c r="N429" s="18" t="s">
        <v>33</v>
      </c>
      <c r="O429" s="18" t="s">
        <v>34</v>
      </c>
      <c r="P429" s="18" t="s">
        <v>1505</v>
      </c>
      <c r="Q429" s="44"/>
      <c r="R429" s="20" t="s">
        <v>1256</v>
      </c>
      <c r="S429"/>
      <c r="AA429" s="5"/>
      <c r="AL429" s="1"/>
    </row>
    <row r="430" ht="75" spans="1:38">
      <c r="A430" s="18">
        <v>426</v>
      </c>
      <c r="B430" s="18" t="s">
        <v>1249</v>
      </c>
      <c r="C430" s="20" t="s">
        <v>1500</v>
      </c>
      <c r="D430" s="20" t="s">
        <v>1514</v>
      </c>
      <c r="E430" s="20" t="s">
        <v>25</v>
      </c>
      <c r="F430" s="20" t="s">
        <v>1260</v>
      </c>
      <c r="G430" s="18" t="s">
        <v>1502</v>
      </c>
      <c r="H430" s="18" t="s">
        <v>1515</v>
      </c>
      <c r="I430" s="20" t="s">
        <v>1516</v>
      </c>
      <c r="J430" s="31">
        <v>2</v>
      </c>
      <c r="K430" s="19" t="s">
        <v>175</v>
      </c>
      <c r="L430" s="20" t="s">
        <v>43</v>
      </c>
      <c r="M430" s="20" t="s">
        <v>44</v>
      </c>
      <c r="N430" s="18" t="s">
        <v>33</v>
      </c>
      <c r="O430" s="20" t="s">
        <v>34</v>
      </c>
      <c r="P430" s="38" t="s">
        <v>1517</v>
      </c>
      <c r="Q430" s="44"/>
      <c r="R430" s="20" t="s">
        <v>1256</v>
      </c>
      <c r="S430"/>
      <c r="AA430" s="5"/>
      <c r="AL430" s="1"/>
    </row>
    <row r="431" ht="75" spans="1:38">
      <c r="A431" s="18">
        <v>427</v>
      </c>
      <c r="B431" s="18" t="s">
        <v>1249</v>
      </c>
      <c r="C431" s="20" t="s">
        <v>1500</v>
      </c>
      <c r="D431" s="20" t="s">
        <v>1514</v>
      </c>
      <c r="E431" s="20" t="s">
        <v>25</v>
      </c>
      <c r="F431" s="20" t="s">
        <v>1260</v>
      </c>
      <c r="G431" s="18" t="s">
        <v>1502</v>
      </c>
      <c r="H431" s="18" t="s">
        <v>1518</v>
      </c>
      <c r="I431" s="20" t="s">
        <v>1519</v>
      </c>
      <c r="J431" s="31">
        <v>3</v>
      </c>
      <c r="K431" s="19" t="s">
        <v>1520</v>
      </c>
      <c r="L431" s="20" t="s">
        <v>43</v>
      </c>
      <c r="M431" s="20" t="s">
        <v>44</v>
      </c>
      <c r="N431" s="18" t="s">
        <v>33</v>
      </c>
      <c r="O431" s="20" t="s">
        <v>34</v>
      </c>
      <c r="P431" s="38" t="s">
        <v>1517</v>
      </c>
      <c r="Q431" s="44"/>
      <c r="R431" s="20" t="s">
        <v>1256</v>
      </c>
      <c r="S431"/>
      <c r="AA431" s="5"/>
      <c r="AL431" s="1"/>
    </row>
    <row r="432" ht="75" spans="1:38">
      <c r="A432" s="18">
        <v>428</v>
      </c>
      <c r="B432" s="18" t="s">
        <v>1249</v>
      </c>
      <c r="C432" s="20" t="s">
        <v>1500</v>
      </c>
      <c r="D432" s="20" t="s">
        <v>1521</v>
      </c>
      <c r="E432" s="20" t="s">
        <v>96</v>
      </c>
      <c r="F432" s="20" t="s">
        <v>1260</v>
      </c>
      <c r="G432" s="18" t="s">
        <v>1502</v>
      </c>
      <c r="H432" s="18" t="s">
        <v>1522</v>
      </c>
      <c r="I432" s="20" t="s">
        <v>1523</v>
      </c>
      <c r="J432" s="31">
        <v>2</v>
      </c>
      <c r="K432" s="19" t="s">
        <v>1524</v>
      </c>
      <c r="L432" s="20" t="s">
        <v>43</v>
      </c>
      <c r="M432" s="20" t="s">
        <v>44</v>
      </c>
      <c r="N432" s="18" t="s">
        <v>33</v>
      </c>
      <c r="O432" s="20" t="s">
        <v>34</v>
      </c>
      <c r="P432" s="38" t="s">
        <v>1517</v>
      </c>
      <c r="Q432" s="44"/>
      <c r="R432" s="20" t="s">
        <v>1256</v>
      </c>
      <c r="S432"/>
      <c r="AA432" s="5"/>
      <c r="AL432" s="1"/>
    </row>
    <row r="433" ht="75" spans="1:38">
      <c r="A433" s="18">
        <v>429</v>
      </c>
      <c r="B433" s="18" t="s">
        <v>1249</v>
      </c>
      <c r="C433" s="20" t="s">
        <v>1500</v>
      </c>
      <c r="D433" s="20" t="s">
        <v>1521</v>
      </c>
      <c r="E433" s="20" t="s">
        <v>96</v>
      </c>
      <c r="F433" s="20" t="s">
        <v>1260</v>
      </c>
      <c r="G433" s="18" t="s">
        <v>1502</v>
      </c>
      <c r="H433" s="18" t="s">
        <v>1525</v>
      </c>
      <c r="I433" s="20" t="s">
        <v>1526</v>
      </c>
      <c r="J433" s="31">
        <v>2</v>
      </c>
      <c r="K433" s="19" t="s">
        <v>1527</v>
      </c>
      <c r="L433" s="20" t="s">
        <v>43</v>
      </c>
      <c r="M433" s="20" t="s">
        <v>44</v>
      </c>
      <c r="N433" s="18" t="s">
        <v>33</v>
      </c>
      <c r="O433" s="20" t="s">
        <v>34</v>
      </c>
      <c r="P433" s="38" t="s">
        <v>1517</v>
      </c>
      <c r="Q433" s="44"/>
      <c r="R433" s="20" t="s">
        <v>1256</v>
      </c>
      <c r="S433"/>
      <c r="AA433" s="5"/>
      <c r="AL433" s="1"/>
    </row>
    <row r="434" ht="56.25" spans="1:38">
      <c r="A434" s="18">
        <v>430</v>
      </c>
      <c r="B434" s="18" t="s">
        <v>1249</v>
      </c>
      <c r="C434" s="24" t="s">
        <v>1500</v>
      </c>
      <c r="D434" s="24" t="s">
        <v>1528</v>
      </c>
      <c r="E434" s="24" t="str">
        <f>VLOOKUP(D434,[1]Sheet1!$D$22:$F$329,2,FALSE)</f>
        <v>公益一类</v>
      </c>
      <c r="F434" s="18" t="str">
        <f>VLOOKUP(D434,[1]Sheet1!$D$174:$F$329,3,FALSE)</f>
        <v>财政全额拨款</v>
      </c>
      <c r="G434" s="18" t="s">
        <v>1502</v>
      </c>
      <c r="H434" s="18" t="s">
        <v>1529</v>
      </c>
      <c r="I434" s="24" t="s">
        <v>1504</v>
      </c>
      <c r="J434" s="31">
        <v>2</v>
      </c>
      <c r="K434" s="19" t="s">
        <v>77</v>
      </c>
      <c r="L434" s="20" t="s">
        <v>43</v>
      </c>
      <c r="M434" s="18" t="s">
        <v>44</v>
      </c>
      <c r="N434" s="18" t="s">
        <v>33</v>
      </c>
      <c r="O434" s="18" t="s">
        <v>34</v>
      </c>
      <c r="P434" s="18" t="s">
        <v>1505</v>
      </c>
      <c r="Q434" s="44"/>
      <c r="R434" s="20" t="s">
        <v>1265</v>
      </c>
      <c r="S434"/>
      <c r="Z434" s="5"/>
      <c r="AA434" s="5"/>
      <c r="AK434" s="1"/>
      <c r="AL434" s="1"/>
    </row>
    <row r="435" ht="56.25" spans="1:38">
      <c r="A435" s="18">
        <v>431</v>
      </c>
      <c r="B435" s="18" t="s">
        <v>1249</v>
      </c>
      <c r="C435" s="24" t="s">
        <v>1500</v>
      </c>
      <c r="D435" s="24" t="s">
        <v>1528</v>
      </c>
      <c r="E435" s="24" t="str">
        <f>VLOOKUP(D435,[1]Sheet1!$D$22:$F$329,2,FALSE)</f>
        <v>公益一类</v>
      </c>
      <c r="F435" s="18" t="str">
        <f>VLOOKUP(D435,[1]Sheet1!$D$174:$F$329,3,FALSE)</f>
        <v>财政全额拨款</v>
      </c>
      <c r="G435" s="18" t="s">
        <v>1502</v>
      </c>
      <c r="H435" s="18" t="s">
        <v>1530</v>
      </c>
      <c r="I435" s="24" t="s">
        <v>911</v>
      </c>
      <c r="J435" s="31">
        <v>1</v>
      </c>
      <c r="K435" s="19" t="s">
        <v>1507</v>
      </c>
      <c r="L435" s="20" t="s">
        <v>43</v>
      </c>
      <c r="M435" s="18" t="s">
        <v>44</v>
      </c>
      <c r="N435" s="18" t="s">
        <v>33</v>
      </c>
      <c r="O435" s="18" t="s">
        <v>34</v>
      </c>
      <c r="P435" s="18" t="s">
        <v>1505</v>
      </c>
      <c r="Q435" s="44"/>
      <c r="R435" s="20" t="s">
        <v>1265</v>
      </c>
      <c r="S435"/>
      <c r="AA435" s="5"/>
      <c r="AL435" s="1"/>
    </row>
    <row r="436" ht="75" spans="1:38">
      <c r="A436" s="18">
        <v>432</v>
      </c>
      <c r="B436" s="18" t="s">
        <v>1249</v>
      </c>
      <c r="C436" s="74" t="s">
        <v>1531</v>
      </c>
      <c r="D436" s="74" t="s">
        <v>1532</v>
      </c>
      <c r="E436" s="20" t="s">
        <v>96</v>
      </c>
      <c r="F436" s="20" t="s">
        <v>1296</v>
      </c>
      <c r="G436" s="18" t="s">
        <v>1533</v>
      </c>
      <c r="H436" s="18" t="s">
        <v>1534</v>
      </c>
      <c r="I436" s="56" t="s">
        <v>29</v>
      </c>
      <c r="J436" s="31">
        <v>2</v>
      </c>
      <c r="K436" s="52" t="s">
        <v>1535</v>
      </c>
      <c r="L436" s="20" t="s">
        <v>43</v>
      </c>
      <c r="M436" s="20" t="s">
        <v>84</v>
      </c>
      <c r="N436" s="18" t="s">
        <v>33</v>
      </c>
      <c r="O436" s="20" t="s">
        <v>34</v>
      </c>
      <c r="P436" s="38" t="s">
        <v>1255</v>
      </c>
      <c r="Q436" s="44"/>
      <c r="R436" s="20" t="s">
        <v>1256</v>
      </c>
      <c r="S436"/>
      <c r="AA436" s="5"/>
      <c r="AL436" s="1"/>
    </row>
    <row r="437" ht="56.25" spans="1:38">
      <c r="A437" s="18">
        <v>433</v>
      </c>
      <c r="B437" s="18" t="s">
        <v>1249</v>
      </c>
      <c r="C437" s="24" t="s">
        <v>1536</v>
      </c>
      <c r="D437" s="24" t="s">
        <v>1537</v>
      </c>
      <c r="E437" s="24" t="str">
        <f>VLOOKUP(D437,[1]Sheet1!$D$22:$F$329,2,FALSE)</f>
        <v>公益一类</v>
      </c>
      <c r="F437" s="18" t="str">
        <f>VLOOKUP(D437,[1]Sheet1!$D$174:$F$329,3,FALSE)</f>
        <v>财政全额拨款</v>
      </c>
      <c r="G437" s="18" t="s">
        <v>1538</v>
      </c>
      <c r="H437" s="18" t="s">
        <v>1539</v>
      </c>
      <c r="I437" s="24" t="s">
        <v>1143</v>
      </c>
      <c r="J437" s="31">
        <v>1</v>
      </c>
      <c r="K437" s="19" t="s">
        <v>1540</v>
      </c>
      <c r="L437" s="20" t="s">
        <v>43</v>
      </c>
      <c r="M437" s="18" t="s">
        <v>44</v>
      </c>
      <c r="N437" s="18" t="s">
        <v>33</v>
      </c>
      <c r="O437" s="18" t="s">
        <v>34</v>
      </c>
      <c r="P437" s="18" t="s">
        <v>1255</v>
      </c>
      <c r="Q437" s="44"/>
      <c r="R437" s="20" t="s">
        <v>1265</v>
      </c>
      <c r="S437"/>
      <c r="AA437" s="5"/>
      <c r="AL437" s="1"/>
    </row>
    <row r="438" ht="56.25" spans="1:38">
      <c r="A438" s="18">
        <v>434</v>
      </c>
      <c r="B438" s="18" t="s">
        <v>1249</v>
      </c>
      <c r="C438" s="24" t="s">
        <v>1536</v>
      </c>
      <c r="D438" s="24" t="s">
        <v>1537</v>
      </c>
      <c r="E438" s="24" t="str">
        <f>VLOOKUP(D438,[1]Sheet1!$D$22:$F$329,2,FALSE)</f>
        <v>公益一类</v>
      </c>
      <c r="F438" s="18" t="str">
        <f>VLOOKUP(D438,[1]Sheet1!$D$174:$F$329,3,FALSE)</f>
        <v>财政全额拨款</v>
      </c>
      <c r="G438" s="18" t="s">
        <v>1538</v>
      </c>
      <c r="H438" s="18" t="s">
        <v>1541</v>
      </c>
      <c r="I438" s="24" t="s">
        <v>1143</v>
      </c>
      <c r="J438" s="31">
        <v>1</v>
      </c>
      <c r="K438" s="19" t="s">
        <v>1542</v>
      </c>
      <c r="L438" s="20" t="s">
        <v>43</v>
      </c>
      <c r="M438" s="18" t="s">
        <v>44</v>
      </c>
      <c r="N438" s="18" t="s">
        <v>33</v>
      </c>
      <c r="O438" s="18" t="s">
        <v>34</v>
      </c>
      <c r="P438" s="18" t="s">
        <v>1255</v>
      </c>
      <c r="Q438" s="44"/>
      <c r="R438" s="20" t="s">
        <v>1265</v>
      </c>
      <c r="S438"/>
      <c r="AA438" s="5"/>
      <c r="AL438" s="1"/>
    </row>
    <row r="439" ht="56.25" spans="1:38">
      <c r="A439" s="18">
        <v>435</v>
      </c>
      <c r="B439" s="18" t="s">
        <v>1249</v>
      </c>
      <c r="C439" s="24" t="s">
        <v>1536</v>
      </c>
      <c r="D439" s="24" t="s">
        <v>1537</v>
      </c>
      <c r="E439" s="24" t="str">
        <f>VLOOKUP(D439,[1]Sheet1!$D$22:$F$329,2,FALSE)</f>
        <v>公益一类</v>
      </c>
      <c r="F439" s="18" t="str">
        <f>VLOOKUP(D439,[1]Sheet1!$D$174:$F$329,3,FALSE)</f>
        <v>财政全额拨款</v>
      </c>
      <c r="G439" s="18" t="s">
        <v>1538</v>
      </c>
      <c r="H439" s="18" t="s">
        <v>1543</v>
      </c>
      <c r="I439" s="24" t="s">
        <v>1143</v>
      </c>
      <c r="J439" s="31">
        <v>1</v>
      </c>
      <c r="K439" s="19" t="s">
        <v>1544</v>
      </c>
      <c r="L439" s="20" t="s">
        <v>43</v>
      </c>
      <c r="M439" s="18" t="s">
        <v>44</v>
      </c>
      <c r="N439" s="18" t="s">
        <v>33</v>
      </c>
      <c r="O439" s="18" t="s">
        <v>34</v>
      </c>
      <c r="P439" s="18" t="s">
        <v>1255</v>
      </c>
      <c r="Q439" s="44"/>
      <c r="R439" s="20" t="s">
        <v>1265</v>
      </c>
      <c r="S439"/>
      <c r="AA439" s="5"/>
      <c r="AL439" s="1"/>
    </row>
    <row r="440" ht="75" spans="1:38">
      <c r="A440" s="18">
        <v>436</v>
      </c>
      <c r="B440" s="18" t="s">
        <v>1249</v>
      </c>
      <c r="C440" s="20" t="s">
        <v>1536</v>
      </c>
      <c r="D440" s="20" t="s">
        <v>1537</v>
      </c>
      <c r="E440" s="20" t="s">
        <v>25</v>
      </c>
      <c r="F440" s="20" t="s">
        <v>1260</v>
      </c>
      <c r="G440" s="18" t="s">
        <v>1538</v>
      </c>
      <c r="H440" s="18" t="s">
        <v>1545</v>
      </c>
      <c r="I440" s="20" t="s">
        <v>1143</v>
      </c>
      <c r="J440" s="31">
        <v>1</v>
      </c>
      <c r="K440" s="19" t="s">
        <v>1546</v>
      </c>
      <c r="L440" s="20" t="s">
        <v>43</v>
      </c>
      <c r="M440" s="20" t="s">
        <v>44</v>
      </c>
      <c r="N440" s="18" t="s">
        <v>33</v>
      </c>
      <c r="O440" s="20" t="s">
        <v>34</v>
      </c>
      <c r="P440" s="38" t="s">
        <v>1255</v>
      </c>
      <c r="Q440" s="44"/>
      <c r="R440" s="20" t="s">
        <v>1265</v>
      </c>
      <c r="S440"/>
      <c r="AA440" s="5"/>
      <c r="AL440" s="1"/>
    </row>
    <row r="441" ht="75" spans="1:38">
      <c r="A441" s="18">
        <v>437</v>
      </c>
      <c r="B441" s="18" t="s">
        <v>1249</v>
      </c>
      <c r="C441" s="20" t="s">
        <v>1536</v>
      </c>
      <c r="D441" s="20" t="s">
        <v>1537</v>
      </c>
      <c r="E441" s="20" t="s">
        <v>25</v>
      </c>
      <c r="F441" s="20" t="s">
        <v>1260</v>
      </c>
      <c r="G441" s="18" t="s">
        <v>1538</v>
      </c>
      <c r="H441" s="18" t="s">
        <v>1547</v>
      </c>
      <c r="I441" s="20" t="s">
        <v>1143</v>
      </c>
      <c r="J441" s="31">
        <v>1</v>
      </c>
      <c r="K441" s="19" t="s">
        <v>1548</v>
      </c>
      <c r="L441" s="20" t="s">
        <v>43</v>
      </c>
      <c r="M441" s="20" t="s">
        <v>44</v>
      </c>
      <c r="N441" s="18" t="s">
        <v>33</v>
      </c>
      <c r="O441" s="20" t="s">
        <v>34</v>
      </c>
      <c r="P441" s="38" t="s">
        <v>1255</v>
      </c>
      <c r="Q441" s="44"/>
      <c r="R441" s="20" t="s">
        <v>1265</v>
      </c>
      <c r="S441"/>
      <c r="AA441" s="5"/>
      <c r="AL441" s="1"/>
    </row>
    <row r="442" ht="93.75" spans="1:38">
      <c r="A442" s="18">
        <v>438</v>
      </c>
      <c r="B442" s="18" t="s">
        <v>1249</v>
      </c>
      <c r="C442" s="20" t="s">
        <v>1536</v>
      </c>
      <c r="D442" s="20" t="s">
        <v>1537</v>
      </c>
      <c r="E442" s="20" t="s">
        <v>25</v>
      </c>
      <c r="F442" s="20" t="s">
        <v>1260</v>
      </c>
      <c r="G442" s="18" t="s">
        <v>1538</v>
      </c>
      <c r="H442" s="18" t="s">
        <v>1549</v>
      </c>
      <c r="I442" s="20" t="s">
        <v>1143</v>
      </c>
      <c r="J442" s="31">
        <v>1</v>
      </c>
      <c r="K442" s="19" t="s">
        <v>1550</v>
      </c>
      <c r="L442" s="20" t="s">
        <v>43</v>
      </c>
      <c r="M442" s="20" t="s">
        <v>44</v>
      </c>
      <c r="N442" s="18" t="s">
        <v>33</v>
      </c>
      <c r="O442" s="20" t="s">
        <v>34</v>
      </c>
      <c r="P442" s="38" t="s">
        <v>1255</v>
      </c>
      <c r="Q442" s="44"/>
      <c r="R442" s="20" t="s">
        <v>1265</v>
      </c>
      <c r="S442"/>
      <c r="AA442" s="5"/>
      <c r="AL442" s="1"/>
    </row>
    <row r="443" s="4" customFormat="1" ht="56.25" spans="1:255">
      <c r="A443" s="18">
        <v>439</v>
      </c>
      <c r="B443" s="18" t="s">
        <v>1249</v>
      </c>
      <c r="C443" s="24" t="s">
        <v>1551</v>
      </c>
      <c r="D443" s="24" t="s">
        <v>1552</v>
      </c>
      <c r="E443" s="24" t="str">
        <f>VLOOKUP(D443,[1]Sheet1!$D$22:$F$329,2,FALSE)</f>
        <v>公益一类</v>
      </c>
      <c r="F443" s="18" t="str">
        <f>VLOOKUP(D443,[1]Sheet1!$D$174:$F$329,3,FALSE)</f>
        <v>财政全额</v>
      </c>
      <c r="G443" s="18" t="s">
        <v>1553</v>
      </c>
      <c r="H443" s="18" t="s">
        <v>1554</v>
      </c>
      <c r="I443" s="24" t="s">
        <v>1555</v>
      </c>
      <c r="J443" s="59">
        <v>1</v>
      </c>
      <c r="K443" s="19" t="s">
        <v>1556</v>
      </c>
      <c r="L443" s="20" t="s">
        <v>43</v>
      </c>
      <c r="M443" s="18" t="s">
        <v>44</v>
      </c>
      <c r="N443" s="18" t="s">
        <v>33</v>
      </c>
      <c r="O443" s="18" t="s">
        <v>34</v>
      </c>
      <c r="P443" s="18" t="s">
        <v>1255</v>
      </c>
      <c r="Q443" s="45" t="s">
        <v>58</v>
      </c>
      <c r="R443" s="20" t="s">
        <v>1265</v>
      </c>
      <c r="T443" s="7"/>
      <c r="U443" s="7"/>
      <c r="V443" s="7"/>
      <c r="W443" s="7"/>
      <c r="X443" s="7"/>
      <c r="Y443" s="7"/>
      <c r="Z443" s="7"/>
      <c r="AA443" s="7"/>
      <c r="AB443" s="7"/>
      <c r="AC443" s="7"/>
      <c r="AD443" s="7"/>
      <c r="AE443" s="7"/>
      <c r="AF443" s="7"/>
      <c r="AG443" s="7"/>
      <c r="AH443" s="7"/>
      <c r="AI443" s="7"/>
      <c r="AJ443" s="7"/>
      <c r="AK443" s="7"/>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c r="IR443" s="2"/>
      <c r="IS443" s="2"/>
      <c r="IT443" s="2"/>
      <c r="IU443" s="2"/>
    </row>
    <row r="444" ht="56.25" spans="1:38">
      <c r="A444" s="18">
        <v>440</v>
      </c>
      <c r="B444" s="18" t="s">
        <v>1249</v>
      </c>
      <c r="C444" s="24" t="s">
        <v>1557</v>
      </c>
      <c r="D444" s="24" t="s">
        <v>1558</v>
      </c>
      <c r="E444" s="24" t="str">
        <f>VLOOKUP(D444,[1]Sheet1!$D$22:$F$329,2,FALSE)</f>
        <v>公益一类</v>
      </c>
      <c r="F444" s="18" t="str">
        <f>VLOOKUP(D444,[1]Sheet1!$D$174:$F$329,3,FALSE)</f>
        <v>财政全额拨款</v>
      </c>
      <c r="G444" s="18" t="s">
        <v>1559</v>
      </c>
      <c r="H444" s="18" t="s">
        <v>1560</v>
      </c>
      <c r="I444" s="24" t="s">
        <v>29</v>
      </c>
      <c r="J444" s="31">
        <v>1</v>
      </c>
      <c r="K444" s="19" t="s">
        <v>1561</v>
      </c>
      <c r="L444" s="20" t="s">
        <v>43</v>
      </c>
      <c r="M444" s="18" t="s">
        <v>44</v>
      </c>
      <c r="N444" s="18" t="s">
        <v>33</v>
      </c>
      <c r="O444" s="18" t="s">
        <v>34</v>
      </c>
      <c r="P444" s="18" t="s">
        <v>1255</v>
      </c>
      <c r="Q444" s="44"/>
      <c r="R444" s="20" t="s">
        <v>1265</v>
      </c>
      <c r="S444"/>
      <c r="AA444" s="5"/>
      <c r="AL444" s="1"/>
    </row>
    <row r="445" ht="112.5" spans="1:38">
      <c r="A445" s="18">
        <v>441</v>
      </c>
      <c r="B445" s="18" t="s">
        <v>1562</v>
      </c>
      <c r="C445" s="24" t="s">
        <v>1563</v>
      </c>
      <c r="D445" s="20" t="s">
        <v>1564</v>
      </c>
      <c r="E445" s="18" t="str">
        <f>VLOOKUP(D445,[1]Sheet1!$D$34:$F$329,2,0)</f>
        <v>公益一类</v>
      </c>
      <c r="F445" s="18" t="str">
        <f>VLOOKUP(D445,[1]Sheet1!$D$32:$F$329,3,FALSE)</f>
        <v>财政全额拨款</v>
      </c>
      <c r="G445" s="18" t="s">
        <v>1565</v>
      </c>
      <c r="H445" s="18" t="s">
        <v>1566</v>
      </c>
      <c r="I445" s="20" t="s">
        <v>1567</v>
      </c>
      <c r="J445" s="31">
        <v>1</v>
      </c>
      <c r="K445" s="19" t="s">
        <v>1568</v>
      </c>
      <c r="L445" s="20" t="s">
        <v>43</v>
      </c>
      <c r="M445" s="20" t="s">
        <v>32</v>
      </c>
      <c r="N445" s="18" t="s">
        <v>33</v>
      </c>
      <c r="O445" s="18" t="s">
        <v>34</v>
      </c>
      <c r="P445" s="20"/>
      <c r="Q445" s="44"/>
      <c r="R445" s="20" t="s">
        <v>1569</v>
      </c>
      <c r="S445"/>
      <c r="AA445" s="5"/>
      <c r="AL445" s="1"/>
    </row>
    <row r="446" ht="75" spans="1:38">
      <c r="A446" s="18">
        <v>442</v>
      </c>
      <c r="B446" s="18" t="s">
        <v>1562</v>
      </c>
      <c r="C446" s="24" t="s">
        <v>1563</v>
      </c>
      <c r="D446" s="20" t="s">
        <v>1564</v>
      </c>
      <c r="E446" s="18" t="str">
        <f>VLOOKUP(D446,[1]Sheet1!$D$34:$F$329,2,0)</f>
        <v>公益一类</v>
      </c>
      <c r="F446" s="18" t="str">
        <f>VLOOKUP(D446,[1]Sheet1!$D$32:$F$329,3,FALSE)</f>
        <v>财政全额拨款</v>
      </c>
      <c r="G446" s="18" t="s">
        <v>1565</v>
      </c>
      <c r="H446" s="18" t="s">
        <v>1570</v>
      </c>
      <c r="I446" s="20" t="s">
        <v>1571</v>
      </c>
      <c r="J446" s="31">
        <v>1</v>
      </c>
      <c r="K446" s="19" t="s">
        <v>50</v>
      </c>
      <c r="L446" s="20" t="s">
        <v>43</v>
      </c>
      <c r="M446" s="20" t="s">
        <v>32</v>
      </c>
      <c r="N446" s="18" t="s">
        <v>33</v>
      </c>
      <c r="O446" s="18" t="s">
        <v>34</v>
      </c>
      <c r="P446" s="20"/>
      <c r="Q446" s="44"/>
      <c r="R446" s="20" t="s">
        <v>1572</v>
      </c>
      <c r="S446"/>
      <c r="AA446" s="5"/>
      <c r="AL446" s="1"/>
    </row>
    <row r="447" ht="150" spans="1:38">
      <c r="A447" s="18">
        <v>443</v>
      </c>
      <c r="B447" s="18" t="s">
        <v>1562</v>
      </c>
      <c r="C447" s="24" t="s">
        <v>1573</v>
      </c>
      <c r="D447" s="20" t="s">
        <v>1573</v>
      </c>
      <c r="E447" s="18" t="s">
        <v>25</v>
      </c>
      <c r="F447" s="18" t="s">
        <v>26</v>
      </c>
      <c r="G447" s="18" t="s">
        <v>1574</v>
      </c>
      <c r="H447" s="18" t="s">
        <v>1575</v>
      </c>
      <c r="I447" s="20" t="s">
        <v>1576</v>
      </c>
      <c r="J447" s="31">
        <v>1</v>
      </c>
      <c r="K447" s="19" t="s">
        <v>1577</v>
      </c>
      <c r="L447" s="20" t="s">
        <v>43</v>
      </c>
      <c r="M447" s="20" t="s">
        <v>32</v>
      </c>
      <c r="N447" s="18" t="s">
        <v>33</v>
      </c>
      <c r="O447" s="18" t="s">
        <v>34</v>
      </c>
      <c r="P447" s="20"/>
      <c r="Q447" s="44"/>
      <c r="R447" s="20" t="s">
        <v>1578</v>
      </c>
      <c r="S447"/>
      <c r="AA447" s="5"/>
      <c r="AL447" s="1"/>
    </row>
    <row r="448" ht="56.25" spans="1:38">
      <c r="A448" s="18">
        <v>444</v>
      </c>
      <c r="B448" s="18" t="s">
        <v>1562</v>
      </c>
      <c r="C448" s="24" t="s">
        <v>1579</v>
      </c>
      <c r="D448" s="20" t="s">
        <v>1580</v>
      </c>
      <c r="E448" s="18" t="s">
        <v>25</v>
      </c>
      <c r="F448" s="18" t="s">
        <v>26</v>
      </c>
      <c r="G448" s="18" t="s">
        <v>1581</v>
      </c>
      <c r="H448" s="18" t="s">
        <v>1582</v>
      </c>
      <c r="I448" s="20" t="s">
        <v>1567</v>
      </c>
      <c r="J448" s="31">
        <v>1</v>
      </c>
      <c r="K448" s="19" t="s">
        <v>175</v>
      </c>
      <c r="L448" s="20" t="s">
        <v>43</v>
      </c>
      <c r="M448" s="20" t="s">
        <v>32</v>
      </c>
      <c r="N448" s="18" t="s">
        <v>33</v>
      </c>
      <c r="O448" s="18" t="s">
        <v>34</v>
      </c>
      <c r="P448" s="20"/>
      <c r="Q448" s="44"/>
      <c r="R448" s="20" t="s">
        <v>1583</v>
      </c>
      <c r="S448"/>
      <c r="AA448" s="5"/>
      <c r="AL448" s="1"/>
    </row>
    <row r="449" ht="56.25" spans="1:38">
      <c r="A449" s="18">
        <v>445</v>
      </c>
      <c r="B449" s="18" t="s">
        <v>1562</v>
      </c>
      <c r="C449" s="24" t="s">
        <v>1584</v>
      </c>
      <c r="D449" s="20" t="s">
        <v>1585</v>
      </c>
      <c r="E449" s="18" t="str">
        <f>VLOOKUP(D449,[1]Sheet1!$D$34:$F$329,2,0)</f>
        <v>公益一类</v>
      </c>
      <c r="F449" s="18" t="str">
        <f>VLOOKUP(D449,[1]Sheet1!$D$32:$F$329,3,FALSE)</f>
        <v>财政全额拨款</v>
      </c>
      <c r="G449" s="18" t="s">
        <v>1586</v>
      </c>
      <c r="H449" s="18" t="s">
        <v>1587</v>
      </c>
      <c r="I449" s="20" t="s">
        <v>1588</v>
      </c>
      <c r="J449" s="31">
        <v>1</v>
      </c>
      <c r="K449" s="19" t="s">
        <v>1589</v>
      </c>
      <c r="L449" s="20" t="s">
        <v>43</v>
      </c>
      <c r="M449" s="20" t="s">
        <v>32</v>
      </c>
      <c r="N449" s="18" t="s">
        <v>33</v>
      </c>
      <c r="O449" s="18" t="s">
        <v>34</v>
      </c>
      <c r="P449" s="20"/>
      <c r="Q449" s="44"/>
      <c r="R449" s="20" t="s">
        <v>1590</v>
      </c>
      <c r="S449"/>
      <c r="AA449" s="5"/>
      <c r="AL449" s="1"/>
    </row>
    <row r="450" ht="56.25" spans="1:38">
      <c r="A450" s="18">
        <v>446</v>
      </c>
      <c r="B450" s="18" t="s">
        <v>1562</v>
      </c>
      <c r="C450" s="24" t="s">
        <v>1591</v>
      </c>
      <c r="D450" s="29" t="s">
        <v>1592</v>
      </c>
      <c r="E450" s="18" t="s">
        <v>96</v>
      </c>
      <c r="F450" s="18" t="s">
        <v>239</v>
      </c>
      <c r="G450" s="18" t="s">
        <v>1593</v>
      </c>
      <c r="H450" s="18" t="s">
        <v>1594</v>
      </c>
      <c r="I450" s="20" t="s">
        <v>1398</v>
      </c>
      <c r="J450" s="31">
        <v>1</v>
      </c>
      <c r="K450" s="19" t="s">
        <v>209</v>
      </c>
      <c r="L450" s="20" t="s">
        <v>43</v>
      </c>
      <c r="M450" s="20" t="s">
        <v>32</v>
      </c>
      <c r="N450" s="18" t="s">
        <v>33</v>
      </c>
      <c r="O450" s="18" t="s">
        <v>34</v>
      </c>
      <c r="P450" s="20"/>
      <c r="Q450" s="45" t="s">
        <v>58</v>
      </c>
      <c r="R450" s="20" t="s">
        <v>1595</v>
      </c>
      <c r="S450"/>
      <c r="AA450" s="5"/>
      <c r="AL450" s="1"/>
    </row>
    <row r="451" ht="93.75" spans="1:38">
      <c r="A451" s="18">
        <v>447</v>
      </c>
      <c r="B451" s="18" t="s">
        <v>1562</v>
      </c>
      <c r="C451" s="24" t="s">
        <v>1596</v>
      </c>
      <c r="D451" s="20" t="s">
        <v>1597</v>
      </c>
      <c r="E451" s="18" t="str">
        <f>VLOOKUP(D451,[1]Sheet1!$D$34:$F$329,2,0)</f>
        <v>公益一类</v>
      </c>
      <c r="F451" s="18" t="str">
        <f>VLOOKUP(D451,[1]Sheet1!$D$32:$F$329,3,FALSE)</f>
        <v>非财政补助</v>
      </c>
      <c r="G451" s="18" t="s">
        <v>1598</v>
      </c>
      <c r="H451" s="18" t="s">
        <v>1599</v>
      </c>
      <c r="I451" s="20" t="s">
        <v>552</v>
      </c>
      <c r="J451" s="31">
        <v>1</v>
      </c>
      <c r="K451" s="19" t="s">
        <v>1600</v>
      </c>
      <c r="L451" s="20" t="s">
        <v>43</v>
      </c>
      <c r="M451" s="20" t="s">
        <v>32</v>
      </c>
      <c r="N451" s="18" t="s">
        <v>33</v>
      </c>
      <c r="O451" s="18" t="s">
        <v>34</v>
      </c>
      <c r="P451" s="20"/>
      <c r="Q451" s="44"/>
      <c r="R451" s="20" t="s">
        <v>1601</v>
      </c>
      <c r="S451"/>
      <c r="AA451" s="5"/>
      <c r="AL451" s="1"/>
    </row>
    <row r="452" ht="150" spans="1:38">
      <c r="A452" s="18">
        <v>448</v>
      </c>
      <c r="B452" s="18" t="s">
        <v>1562</v>
      </c>
      <c r="C452" s="24" t="s">
        <v>1596</v>
      </c>
      <c r="D452" s="20" t="s">
        <v>1597</v>
      </c>
      <c r="E452" s="18" t="str">
        <f>VLOOKUP(D452,[1]Sheet1!$D$34:$F$329,2,0)</f>
        <v>公益一类</v>
      </c>
      <c r="F452" s="18" t="str">
        <f>VLOOKUP(D452,[1]Sheet1!$D$32:$F$329,3,FALSE)</f>
        <v>非财政补助</v>
      </c>
      <c r="G452" s="18" t="s">
        <v>1598</v>
      </c>
      <c r="H452" s="18" t="s">
        <v>1602</v>
      </c>
      <c r="I452" s="20" t="s">
        <v>1567</v>
      </c>
      <c r="J452" s="31">
        <v>1</v>
      </c>
      <c r="K452" s="19" t="s">
        <v>1603</v>
      </c>
      <c r="L452" s="20" t="s">
        <v>43</v>
      </c>
      <c r="M452" s="20" t="s">
        <v>32</v>
      </c>
      <c r="N452" s="18" t="s">
        <v>33</v>
      </c>
      <c r="O452" s="18" t="s">
        <v>34</v>
      </c>
      <c r="P452" s="20"/>
      <c r="Q452" s="44"/>
      <c r="R452" s="20" t="s">
        <v>1601</v>
      </c>
      <c r="S452"/>
      <c r="AA452" s="5"/>
      <c r="AL452" s="1"/>
    </row>
    <row r="453" ht="112.5" spans="1:38">
      <c r="A453" s="18">
        <v>449</v>
      </c>
      <c r="B453" s="18" t="s">
        <v>1562</v>
      </c>
      <c r="C453" s="24" t="s">
        <v>1604</v>
      </c>
      <c r="D453" s="20" t="s">
        <v>1605</v>
      </c>
      <c r="E453" s="18" t="str">
        <f>VLOOKUP(D453,[1]Sheet1!$D$34:$F$329,2,0)</f>
        <v>公益一类 </v>
      </c>
      <c r="F453" s="18" t="str">
        <f>VLOOKUP(D453,[1]Sheet1!$D$32:$F$329,3,FALSE)</f>
        <v>财政全额拨款</v>
      </c>
      <c r="G453" s="18" t="s">
        <v>1606</v>
      </c>
      <c r="H453" s="18" t="s">
        <v>1607</v>
      </c>
      <c r="I453" s="20" t="s">
        <v>1608</v>
      </c>
      <c r="J453" s="31">
        <v>1</v>
      </c>
      <c r="K453" s="19" t="s">
        <v>1609</v>
      </c>
      <c r="L453" s="20" t="s">
        <v>43</v>
      </c>
      <c r="M453" s="20" t="s">
        <v>32</v>
      </c>
      <c r="N453" s="18" t="s">
        <v>33</v>
      </c>
      <c r="O453" s="18" t="s">
        <v>34</v>
      </c>
      <c r="P453" s="20"/>
      <c r="Q453" s="44"/>
      <c r="R453" s="20" t="s">
        <v>1610</v>
      </c>
      <c r="S453"/>
      <c r="AA453" s="5"/>
      <c r="AL453" s="1"/>
    </row>
    <row r="454" ht="131.25" spans="1:38">
      <c r="A454" s="18">
        <v>450</v>
      </c>
      <c r="B454" s="18" t="s">
        <v>1562</v>
      </c>
      <c r="C454" s="24" t="s">
        <v>1604</v>
      </c>
      <c r="D454" s="20" t="s">
        <v>1611</v>
      </c>
      <c r="E454" s="18" t="str">
        <f>VLOOKUP(D454,[1]Sheet1!$D$34:$F$329,2,0)</f>
        <v>公益一类 </v>
      </c>
      <c r="F454" s="18" t="str">
        <f>VLOOKUP(D454,[1]Sheet1!$D$32:$F$329,3,FALSE)</f>
        <v>财政全额拨款</v>
      </c>
      <c r="G454" s="18" t="s">
        <v>1606</v>
      </c>
      <c r="H454" s="18" t="s">
        <v>1612</v>
      </c>
      <c r="I454" s="20" t="s">
        <v>1441</v>
      </c>
      <c r="J454" s="31">
        <v>2</v>
      </c>
      <c r="K454" s="19" t="s">
        <v>1613</v>
      </c>
      <c r="L454" s="20" t="s">
        <v>43</v>
      </c>
      <c r="M454" s="20" t="s">
        <v>32</v>
      </c>
      <c r="N454" s="18" t="s">
        <v>33</v>
      </c>
      <c r="O454" s="18" t="s">
        <v>34</v>
      </c>
      <c r="P454" s="20"/>
      <c r="Q454" s="44"/>
      <c r="R454" s="20" t="s">
        <v>1614</v>
      </c>
      <c r="S454"/>
      <c r="AA454" s="5"/>
      <c r="AL454" s="1"/>
    </row>
    <row r="455" ht="112.5" spans="1:38">
      <c r="A455" s="18">
        <v>451</v>
      </c>
      <c r="B455" s="18" t="s">
        <v>1562</v>
      </c>
      <c r="C455" s="24" t="s">
        <v>1604</v>
      </c>
      <c r="D455" s="20" t="s">
        <v>1615</v>
      </c>
      <c r="E455" s="18" t="str">
        <f>VLOOKUP(D455,[1]Sheet1!$D$34:$F$329,2,0)</f>
        <v>公益一类 </v>
      </c>
      <c r="F455" s="18" t="str">
        <f>VLOOKUP(D455,[1]Sheet1!$D$32:$F$329,3,FALSE)</f>
        <v>财政全额拨款</v>
      </c>
      <c r="G455" s="18" t="s">
        <v>1606</v>
      </c>
      <c r="H455" s="18" t="s">
        <v>1616</v>
      </c>
      <c r="I455" s="20" t="s">
        <v>1617</v>
      </c>
      <c r="J455" s="31">
        <v>2</v>
      </c>
      <c r="K455" s="19" t="s">
        <v>1618</v>
      </c>
      <c r="L455" s="20" t="s">
        <v>43</v>
      </c>
      <c r="M455" s="20" t="s">
        <v>32</v>
      </c>
      <c r="N455" s="18" t="s">
        <v>33</v>
      </c>
      <c r="O455" s="18" t="s">
        <v>34</v>
      </c>
      <c r="P455" s="20"/>
      <c r="Q455" s="44"/>
      <c r="R455" s="20" t="s">
        <v>1619</v>
      </c>
      <c r="S455"/>
      <c r="AA455" s="5"/>
      <c r="AL455" s="1"/>
    </row>
    <row r="456" ht="131.25" spans="1:38">
      <c r="A456" s="18">
        <v>452</v>
      </c>
      <c r="B456" s="18" t="s">
        <v>1562</v>
      </c>
      <c r="C456" s="24" t="s">
        <v>1620</v>
      </c>
      <c r="D456" s="20" t="s">
        <v>1621</v>
      </c>
      <c r="E456" s="18" t="s">
        <v>25</v>
      </c>
      <c r="F456" s="18" t="s">
        <v>1260</v>
      </c>
      <c r="G456" s="18" t="s">
        <v>1622</v>
      </c>
      <c r="H456" s="18" t="s">
        <v>1623</v>
      </c>
      <c r="I456" s="20" t="s">
        <v>1441</v>
      </c>
      <c r="J456" s="31">
        <v>2</v>
      </c>
      <c r="K456" s="19" t="s">
        <v>1624</v>
      </c>
      <c r="L456" s="20" t="s">
        <v>43</v>
      </c>
      <c r="M456" s="20" t="s">
        <v>32</v>
      </c>
      <c r="N456" s="18" t="s">
        <v>33</v>
      </c>
      <c r="O456" s="18" t="s">
        <v>34</v>
      </c>
      <c r="P456" s="20"/>
      <c r="Q456" s="44"/>
      <c r="R456" s="20" t="s">
        <v>1625</v>
      </c>
      <c r="S456"/>
      <c r="AA456" s="5"/>
      <c r="AL456" s="1"/>
    </row>
  </sheetData>
  <mergeCells count="16">
    <mergeCell ref="A2:R2"/>
    <mergeCell ref="I3:J3"/>
    <mergeCell ref="K3:M3"/>
    <mergeCell ref="A3:A4"/>
    <mergeCell ref="B3:B4"/>
    <mergeCell ref="C3:C4"/>
    <mergeCell ref="D3:D4"/>
    <mergeCell ref="E3:E4"/>
    <mergeCell ref="F3:F4"/>
    <mergeCell ref="G3:G4"/>
    <mergeCell ref="H3:H4"/>
    <mergeCell ref="N3:N4"/>
    <mergeCell ref="O3:O4"/>
    <mergeCell ref="P3:P4"/>
    <mergeCell ref="Q3:Q4"/>
    <mergeCell ref="R3:R4"/>
  </mergeCells>
  <dataValidations count="2">
    <dataValidation allowBlank="1" showInputMessage="1" showErrorMessage="1" sqref="P88 K396 I441 I3:N4"/>
    <dataValidation type="list" allowBlank="1" showInputMessage="1" showErrorMessage="1" sqref="L90:L91">
      <formula1>"高中,技工院校,中专,大专及以上,本科及以上,研究生及以上"</formula1>
    </dataValidation>
  </dataValidations>
  <printOptions horizontalCentered="1"/>
  <pageMargins left="0.511805555555556" right="0.0388888888888889" top="0.354166666666667" bottom="0.354166666666667" header="0.118055555555556" footer="0.0388888888888889"/>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市人力资源和社会保障局</Company>
  <Application>WPS 表格</Application>
  <HeadingPairs>
    <vt:vector size="2" baseType="variant">
      <vt:variant>
        <vt:lpstr>工作表</vt:lpstr>
      </vt:variant>
      <vt:variant>
        <vt:i4>1</vt:i4>
      </vt:variant>
    </vt:vector>
  </HeadingPairs>
  <TitlesOfParts>
    <vt:vector size="1" baseType="lpstr">
      <vt:lpstr>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2023-09-08T13:05:00Z</dcterms:created>
  <dcterms:modified xsi:type="dcterms:W3CDTF">2023-09-10T08:05:56Z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F7FC77F59D9543A3BAA49A22A6A92BF8_12</vt:lpwstr>
  </property>
</Properties>
</file>