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600" windowHeight="9675"/>
  </bookViews>
  <sheets>
    <sheet name="计划" sheetId="5" r:id="rId1"/>
  </sheets>
  <definedNames>
    <definedName name="_xlnm._FilterDatabase" localSheetId="0" hidden="1">计划!$A$3:$P$35</definedName>
    <definedName name="_xlnm.Print_Titles" localSheetId="0">计划!$1:$3</definedName>
    <definedName name="_xlnm.Print_Area" localSheetId="0">计划!$A:$N</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<sst xmlns="http://schemas.openxmlformats.org/spreadsheetml/2006/main" count="337" uniqueCount="95">
  <si>
    <t>保亭黎族苗族自治县2026年公开招聘事业单位工作人员职位表</t>
  </si>
  <si>
    <t>序号</t>
  </si>
  <si>
    <t>招聘单位</t>
  </si>
  <si>
    <t>招考职位</t>
  </si>
  <si>
    <t>招聘名额</t>
  </si>
  <si>
    <t>报考资格条件</t>
  </si>
  <si>
    <t>服务年限</t>
  </si>
  <si>
    <t>备注</t>
  </si>
  <si>
    <t>户籍</t>
  </si>
  <si>
    <t>性别</t>
  </si>
  <si>
    <t>民族</t>
  </si>
  <si>
    <t>学历</t>
  </si>
  <si>
    <t>学位</t>
  </si>
  <si>
    <t>专业</t>
  </si>
  <si>
    <t>年龄</t>
  </si>
  <si>
    <t>其他条件</t>
  </si>
  <si>
    <t>县融媒体中心</t>
  </si>
  <si>
    <t>全媒体记者1/专技岗位</t>
  </si>
  <si>
    <t>全国</t>
  </si>
  <si>
    <t>不限</t>
  </si>
  <si>
    <t>本科及以上</t>
  </si>
  <si>
    <t>学士学位及以上</t>
  </si>
  <si>
    <t>18周岁-38周岁</t>
  </si>
  <si>
    <t>需持有编辑记者资格证书且在新闻媒体单位从事新闻采编3年以上工作经历</t>
  </si>
  <si>
    <t>最低服务期限5年（含试用期）</t>
  </si>
  <si>
    <t>全媒体记者2/专技岗位</t>
  </si>
  <si>
    <t>海南</t>
  </si>
  <si>
    <t>/</t>
  </si>
  <si>
    <t>中共党员（含预备党员）</t>
  </si>
  <si>
    <t>主持人/专技岗位</t>
  </si>
  <si>
    <t>本科：130309播音与主持艺术、360201播音与主持
研究生：不限专业</t>
  </si>
  <si>
    <t>持有播音员主持人资格证书及普通话证书一级乙等以上者可不限专业</t>
  </si>
  <si>
    <t>编辑/专技岗位</t>
  </si>
  <si>
    <t>本科：050101汉语言文学、050102汉语言、050301新闻学、050302广播电视学、050303广告学、050304传播学、050306T网络与新媒体、050309T国际新闻与传播、130305广播电视编导、130310动画、130311T影视摄影与制作、130312T影视技术
研究生：不限专业</t>
  </si>
  <si>
    <t>持有编辑记者资格证书者可不限专业</t>
  </si>
  <si>
    <t>县土地测绘开发整理中心</t>
  </si>
  <si>
    <t>专技岗位</t>
  </si>
  <si>
    <t>本科：0705地理科学类、0812测绘类、120404土地资源管理、120203K会计学
研究生：0705地理学、0816测绘科学与技术、1253会计</t>
  </si>
  <si>
    <t>县建设工程质量安全监督站</t>
  </si>
  <si>
    <t>本科：081003给排水科学与工程
研究生：081403市政工程、085900土木水利</t>
  </si>
  <si>
    <t>县道路运输服务中心</t>
  </si>
  <si>
    <t>安全岗/管理岗位</t>
  </si>
  <si>
    <t>保亭</t>
  </si>
  <si>
    <t>大专及以上</t>
  </si>
  <si>
    <t>保城镇社会事务服务中心</t>
  </si>
  <si>
    <t>管理岗位</t>
  </si>
  <si>
    <t>黎族、苗族</t>
  </si>
  <si>
    <t>本科：03法学大类、08工学大类
研究生：不限专业</t>
  </si>
  <si>
    <t>保城镇农业服务中心</t>
  </si>
  <si>
    <t>管理岗位1</t>
  </si>
  <si>
    <t>中专及以上</t>
  </si>
  <si>
    <t>18周岁-45周岁</t>
  </si>
  <si>
    <t>截至8月31日，在保亭县村（社区）连续任职满10年以上、任党组织书记满一届，且近三年中至少有一年获得年度考核“优秀”等次的现任村（社区）党组织书记</t>
  </si>
  <si>
    <t>管理岗位2</t>
  </si>
  <si>
    <t>苗族</t>
  </si>
  <si>
    <t>管理岗位3</t>
  </si>
  <si>
    <t>本科：09农学大类
研究生：不限专业</t>
  </si>
  <si>
    <t>什玲镇社会事务服务中心</t>
  </si>
  <si>
    <t>本科：0301法学类、0809计算机类、1203农业经济管理类
研究生：不限专业</t>
  </si>
  <si>
    <t>什玲镇农业服务中心</t>
  </si>
  <si>
    <t>本科：0705地理科学类、0810土木类、0823农业工程类、09农学大类
研究生：不限专业</t>
  </si>
  <si>
    <t>本科：09农学大类、1203农业经济管理类、120404土地资源管理、1209旅游管理类
研究生：不限专业</t>
  </si>
  <si>
    <t>加茂镇社会事务服务中心</t>
  </si>
  <si>
    <t>本科：0823农业工程类、0828建筑类、1204公共管理类、1209旅游管理类
研究生：不限专业</t>
  </si>
  <si>
    <t>加茂镇农业服务中心</t>
  </si>
  <si>
    <t>专技岗位1</t>
  </si>
  <si>
    <t>本科：0301法学类、09农学大类
研究生：不限专业</t>
  </si>
  <si>
    <t>专技岗位2</t>
  </si>
  <si>
    <t>本科：03法学大类、08工学大类、09农学大类
研究生：不限专业</t>
  </si>
  <si>
    <t>响水镇社会事务服务中心</t>
  </si>
  <si>
    <t>本科：0301法学类、0809计算机类
研究生：不限专业</t>
  </si>
  <si>
    <t>响水镇农业服务中心</t>
  </si>
  <si>
    <t>本科：09农学大类、0809计算机类
研究生：不限专业</t>
  </si>
  <si>
    <t>新政镇社会事务服务中心</t>
  </si>
  <si>
    <t>本科：0301法学类、0809计算机类、0827食品科学与工程类、0902自然保护与环境生态类、1201管理科学与工程类、1203农业经济管理类、1209旅游管理类
研究生：不限专业</t>
  </si>
  <si>
    <t>新政镇农业服务中心</t>
  </si>
  <si>
    <t>本科：0901植物生产类、0902自然保护与环境生态类
研究生：不限专业</t>
  </si>
  <si>
    <t>持有中级农艺师专业技术资格证书者可放宽至40周岁</t>
  </si>
  <si>
    <t>本科：0710生物科学类、0823农业工程类、0824林业工程类、09农学大类
研究生：不限专业</t>
  </si>
  <si>
    <t>三道镇社会事务服务中心</t>
  </si>
  <si>
    <t>本科：0301法学类、0809计算机类、0828建筑类、0823农业工程类、1203农业经济管理类、1209旅游管理类
研究生：不限专业</t>
  </si>
  <si>
    <t>三道镇农业服务中心</t>
  </si>
  <si>
    <t>本科：03法学大类、0809计算机类、09农学大类、1209旅游管理类
研究生：不限专业</t>
  </si>
  <si>
    <t>本科：0809计算机类、09农学大类、12管理学大类
研究生：不限专业</t>
  </si>
  <si>
    <t>六弓乡农业服务中心</t>
  </si>
  <si>
    <t>本科：09农学大类、1203农业经济管理类、1204公共管理类、1209旅游管理类
研究生：不限专业</t>
  </si>
  <si>
    <t>南林乡农业服务中心</t>
  </si>
  <si>
    <t>本科：0811水利类、0823农业工程类、0825环境科学与工程类、0828建筑类、09农学大类
研究生：不限专业</t>
  </si>
  <si>
    <t>毛感乡农业服务中心</t>
  </si>
  <si>
    <t>本科：0301法学类、0809计算机类、09农学大类
研究生：不限专业</t>
  </si>
  <si>
    <t>乡镇社会事务服务中心</t>
  </si>
  <si>
    <t>定向岗位：
服务于我县，且服务期满经考核合格的高校“三支一扶”计划毕业生和“大学生志愿服务中西部计划大学生”</t>
  </si>
  <si>
    <t>保城镇、什玲镇、响水镇、新政镇、南林乡等社会服务中心各1名，按考试综合成绩排名从高到低的顺序由考生自主选择确定录用单位。</t>
  </si>
  <si>
    <t>加茂镇、三道镇、六弓乡、毛感乡各1名，按考试综合成绩排名从高到低的顺序由考生自主选择确定录用单位。</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</si>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</sst>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8"/>
      <name val="宋体"/>
      <charset val="134"/>
    </font>
    <font>
      <b/>
      <sz val="16"/>
      <name val="宋体"/>
      <charset val="134"/>
    </font>
    <font>
      <b/>
      <sz val="12"/>
      <name val="宋体"/>
      <charset val="134"/>
    </font>
    <font>
      <sz val="12"/>
      <name val="宋体"/>
      <charset val="134"/>
    </font>
    <font>
      <b/>
      <sz val="22"/>
      <name val="宋体"/>
      <charset val="134"/>
    </font>
    <font>
      <b/>
      <sz val="16"/>
      <name val="宋体"/>
      <charset val="134"/>
      <scheme val="minor"/>
    </font>
    <font>
      <sz val="16"/>
      <name val="新宋体"/>
      <charset val="134"/>
    </font>
    <font>
      <sz val="16"/>
      <name val="仿宋_GB2312"/>
      <charset val="134"/>
    </font>
    <font>
      <sz val="11"/>
      <name val="宋体"/>
      <charset val="134"/>
      <scheme val="minor"/>
    </font>
    <font>
      <sz val="16"/>
      <name val="宋体"/>
      <charset val="134"/>
    </font>
    <font>
      <sz val="14"/>
      <name val="新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3" borderId="7" applyNumberFormat="0" applyAlignment="0" applyProtection="0">
      <alignment vertical="center"/>
    </xf>
    <xf numFmtId="0" fontId="21" fillId="4" borderId="8" applyNumberFormat="0" applyAlignment="0" applyProtection="0">
      <alignment vertical="center"/>
    </xf>
    <xf numFmtId="0" fontId="22" fillId="4" borderId="7" applyNumberFormat="0" applyAlignment="0" applyProtection="0">
      <alignment vertical="center"/>
    </xf>
    <xf numFmtId="0" fontId="23" fillId="5"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vertical="center" wrapText="1"/>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9" fillId="0" borderId="0" xfId="0" applyFont="1" applyFill="1">
      <alignment vertical="center"/>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1" fillId="0" borderId="1" xfId="0" applyFont="1" applyFill="1" applyBorder="1" applyAlignment="1">
      <alignment vertical="center" wrapText="1"/>
    </xf>
    <xf numFmtId="0" fontId="11" fillId="0" borderId="1" xfId="0" applyFont="1" applyFill="1" applyBorder="1" applyAlignment="1">
      <alignment horizontal="center" vertical="center" wrapText="1"/>
    </xf>
    <xf numFmtId="31" fontId="11"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5"/>
  <sheetViews>
    <sheetView tabSelected="1" zoomScale="70" zoomScaleNormal="70" workbookViewId="0">
      <pane xSplit="2" ySplit="3" topLeftCell="C9" activePane="bottomRight" state="frozen"/>
      <selection/>
      <selection pane="topRight"/>
      <selection pane="bottomLeft"/>
      <selection pane="bottomRight" activeCell="L11" sqref="L11"/>
    </sheetView>
  </sheetViews>
  <sheetFormatPr defaultColWidth="23.2166666666667" defaultRowHeight="14.25"/>
  <cols>
    <col min="1" max="1" width="6.63333333333333" style="4" customWidth="1"/>
    <col min="2" max="2" width="13.75" style="5" customWidth="1"/>
    <col min="3" max="3" width="15" style="4" customWidth="1"/>
    <col min="4" max="4" width="6.24166666666667" style="4" customWidth="1"/>
    <col min="5" max="5" width="7.31666666666667" style="4" customWidth="1"/>
    <col min="6" max="6" width="6.78333333333333" style="4" customWidth="1"/>
    <col min="7" max="7" width="10.7" style="4" customWidth="1"/>
    <col min="8" max="8" width="10" style="4" customWidth="1"/>
    <col min="9" max="9" width="13.7666666666667" style="4" customWidth="1"/>
    <col min="10" max="10" width="54.4666666666667" style="6" customWidth="1"/>
    <col min="11" max="11" width="9.65" style="4" customWidth="1"/>
    <col min="12" max="12" width="40.525" style="4" customWidth="1"/>
    <col min="13" max="13" width="17.5" style="4" customWidth="1"/>
    <col min="14" max="14" width="29.8166666666667" style="4" customWidth="1"/>
    <col min="15" max="16383" width="23.2166666666667" style="4" customWidth="1"/>
    <col min="16384" max="16384" width="23.2166666666667" style="4"/>
  </cols>
  <sheetData>
    <row r="1" s="1" customFormat="1" ht="41" customHeight="1" spans="1:16">
      <c r="A1" s="7" t="s">
        <v>0</v>
      </c>
      <c r="B1" s="7"/>
      <c r="C1" s="7"/>
      <c r="D1" s="7"/>
      <c r="E1" s="7"/>
      <c r="F1" s="7"/>
      <c r="G1" s="7"/>
      <c r="H1" s="7"/>
      <c r="I1" s="7"/>
      <c r="J1" s="8"/>
      <c r="K1" s="7"/>
      <c r="L1" s="7"/>
      <c r="M1" s="7"/>
      <c r="N1" s="7"/>
    </row>
    <row r="2" s="2" customFormat="1" ht="41" customHeight="1" spans="1:16">
      <c r="A2" s="9" t="s">
        <v>1</v>
      </c>
      <c r="B2" s="9" t="s">
        <v>2</v>
      </c>
      <c r="C2" s="9" t="s">
        <v>3</v>
      </c>
      <c r="D2" s="9" t="s">
        <v>4</v>
      </c>
      <c r="E2" s="9" t="s">
        <v>5</v>
      </c>
      <c r="F2" s="9"/>
      <c r="G2" s="9"/>
      <c r="H2" s="9"/>
      <c r="I2" s="9"/>
      <c r="J2" s="10"/>
      <c r="K2" s="9"/>
      <c r="L2" s="9"/>
      <c r="M2" s="11" t="s">
        <v>6</v>
      </c>
      <c r="N2" s="12" t="s">
        <v>7</v>
      </c>
    </row>
    <row r="3" s="2" customFormat="1" ht="41" customHeight="1" spans="1:16">
      <c r="A3" s="9"/>
      <c r="B3" s="9"/>
      <c r="C3" s="9"/>
      <c r="D3" s="9"/>
      <c r="E3" s="9" t="s">
        <v>8</v>
      </c>
      <c r="F3" s="9" t="s">
        <v>9</v>
      </c>
      <c r="G3" s="9" t="s">
        <v>10</v>
      </c>
      <c r="H3" s="9" t="s">
        <v>11</v>
      </c>
      <c r="I3" s="9" t="s">
        <v>12</v>
      </c>
      <c r="J3" s="9" t="s">
        <v>13</v>
      </c>
      <c r="K3" s="9" t="s">
        <v>14</v>
      </c>
      <c r="L3" s="9" t="s">
        <v>15</v>
      </c>
      <c r="M3" s="13"/>
      <c r="N3" s="12"/>
    </row>
    <row r="4" s="3" customFormat="1" ht="60.75" spans="1:16">
      <c r="A4" s="14">
        <f>ROW()-3</f>
        <v>1</v>
      </c>
      <c r="B4" s="14" t="s">
        <v>16</v>
      </c>
      <c r="C4" s="14" t="s">
        <v>17</v>
      </c>
      <c r="D4" s="14">
        <v>1</v>
      </c>
      <c r="E4" s="14" t="s">
        <v>18</v>
      </c>
      <c r="F4" s="14" t="s">
        <v>19</v>
      </c>
      <c r="G4" s="14" t="s">
        <v>19</v>
      </c>
      <c r="H4" s="14" t="s">
        <v>20</v>
      </c>
      <c r="I4" s="14" t="s">
        <v>21</v>
      </c>
      <c r="J4" s="14" t="s">
        <v>19</v>
      </c>
      <c r="K4" s="14" t="s">
        <v>22</v>
      </c>
      <c r="L4" s="14" t="s">
        <v>23</v>
      </c>
      <c r="M4" s="14" t="s">
        <v>24</v>
      </c>
      <c r="N4" s="15"/>
    </row>
    <row r="5" s="3" customFormat="1" ht="87" customHeight="1" spans="1:16">
      <c r="A5" s="14">
        <f>ROW()-3</f>
        <v>2</v>
      </c>
      <c r="B5" s="14" t="s">
        <v>16</v>
      </c>
      <c r="C5" s="14" t="s">
        <v>25</v>
      </c>
      <c r="D5" s="14">
        <v>1</v>
      </c>
      <c r="E5" s="16" t="s">
        <v>26</v>
      </c>
      <c r="F5" s="14" t="s">
        <v>19</v>
      </c>
      <c r="G5" s="14" t="s">
        <v>19</v>
      </c>
      <c r="H5" s="14" t="s">
        <v>20</v>
      </c>
      <c r="I5" s="16" t="s">
        <v>27</v>
      </c>
      <c r="J5" s="16" t="s">
        <v>19</v>
      </c>
      <c r="K5" s="14" t="s">
        <v>22</v>
      </c>
      <c r="L5" s="16" t="s">
        <v>28</v>
      </c>
      <c r="M5" s="14" t="s">
        <v>24</v>
      </c>
      <c r="N5" s="14"/>
    </row>
    <row r="6" s="3" customFormat="1" ht="90" customHeight="1" spans="1:16">
      <c r="A6" s="14">
        <f>ROW()-3</f>
        <v>3</v>
      </c>
      <c r="B6" s="14" t="s">
        <v>16</v>
      </c>
      <c r="C6" s="14" t="s">
        <v>29</v>
      </c>
      <c r="D6" s="14">
        <v>1</v>
      </c>
      <c r="E6" s="14" t="s">
        <v>18</v>
      </c>
      <c r="F6" s="14" t="s">
        <v>19</v>
      </c>
      <c r="G6" s="14" t="s">
        <v>19</v>
      </c>
      <c r="H6" s="14" t="s">
        <v>20</v>
      </c>
      <c r="I6" s="14" t="s">
        <v>21</v>
      </c>
      <c r="J6" s="17" t="s">
        <v>30</v>
      </c>
      <c r="K6" s="14" t="s">
        <v>22</v>
      </c>
      <c r="L6" s="16" t="s">
        <v>31</v>
      </c>
      <c r="M6" s="14" t="s">
        <v>24</v>
      </c>
      <c r="N6" s="14"/>
    </row>
    <row r="7" s="3" customFormat="1" ht="186" customHeight="1" spans="1:16">
      <c r="A7" s="14">
        <f>ROW()-3</f>
        <v>4</v>
      </c>
      <c r="B7" s="14" t="s">
        <v>16</v>
      </c>
      <c r="C7" s="14" t="s">
        <v>32</v>
      </c>
      <c r="D7" s="14">
        <v>2</v>
      </c>
      <c r="E7" s="14" t="s">
        <v>18</v>
      </c>
      <c r="F7" s="14" t="s">
        <v>19</v>
      </c>
      <c r="G7" s="14" t="s">
        <v>19</v>
      </c>
      <c r="H7" s="14" t="s">
        <v>20</v>
      </c>
      <c r="I7" s="14" t="s">
        <v>21</v>
      </c>
      <c r="J7" s="17" t="s">
        <v>33</v>
      </c>
      <c r="K7" s="14" t="s">
        <v>22</v>
      </c>
      <c r="L7" s="14" t="s">
        <v>34</v>
      </c>
      <c r="M7" s="14" t="s">
        <v>24</v>
      </c>
      <c r="N7" s="14"/>
    </row>
    <row r="8" s="4" customFormat="1" ht="99" customHeight="1" spans="1:16">
      <c r="A8" s="14">
        <f t="shared" ref="A8:A34" si="0">ROW()-3</f>
        <v>5</v>
      </c>
      <c r="B8" s="14" t="s">
        <v>35</v>
      </c>
      <c r="C8" s="14" t="s">
        <v>36</v>
      </c>
      <c r="D8" s="14">
        <v>1</v>
      </c>
      <c r="E8" s="14" t="s">
        <v>26</v>
      </c>
      <c r="F8" s="14" t="s">
        <v>19</v>
      </c>
      <c r="G8" s="14" t="s">
        <v>19</v>
      </c>
      <c r="H8" s="14" t="s">
        <v>20</v>
      </c>
      <c r="I8" s="14" t="s">
        <v>21</v>
      </c>
      <c r="J8" s="17" t="s">
        <v>37</v>
      </c>
      <c r="K8" s="14" t="s">
        <v>22</v>
      </c>
      <c r="L8" s="14"/>
      <c r="M8" s="14" t="s">
        <v>24</v>
      </c>
      <c r="N8" s="18"/>
      <c r="O8" s="19"/>
      <c r="P8" s="19"/>
    </row>
    <row r="9" s="3" customFormat="1" ht="83" customHeight="1" spans="1:16">
      <c r="A9" s="14">
        <f t="shared" si="0"/>
        <v>6</v>
      </c>
      <c r="B9" s="14" t="s">
        <v>38</v>
      </c>
      <c r="C9" s="14" t="s">
        <v>36</v>
      </c>
      <c r="D9" s="14">
        <v>1</v>
      </c>
      <c r="E9" s="14" t="s">
        <v>18</v>
      </c>
      <c r="F9" s="14" t="s">
        <v>19</v>
      </c>
      <c r="G9" s="14" t="s">
        <v>19</v>
      </c>
      <c r="H9" s="14" t="s">
        <v>20</v>
      </c>
      <c r="I9" s="14" t="s">
        <v>21</v>
      </c>
      <c r="J9" s="17" t="s">
        <v>39</v>
      </c>
      <c r="K9" s="14" t="s">
        <v>22</v>
      </c>
      <c r="L9" s="14"/>
      <c r="M9" s="14" t="s">
        <v>24</v>
      </c>
      <c r="N9" s="14"/>
    </row>
    <row r="10" s="3" customFormat="1" ht="60.75" spans="1:16">
      <c r="A10" s="14">
        <f t="shared" si="0"/>
        <v>7</v>
      </c>
      <c r="B10" s="14" t="s">
        <v>40</v>
      </c>
      <c r="C10" s="14" t="s">
        <v>41</v>
      </c>
      <c r="D10" s="14">
        <v>1</v>
      </c>
      <c r="E10" s="14" t="s">
        <v>42</v>
      </c>
      <c r="F10" s="14" t="s">
        <v>19</v>
      </c>
      <c r="G10" s="14" t="s">
        <v>19</v>
      </c>
      <c r="H10" s="14" t="s">
        <v>43</v>
      </c>
      <c r="I10" s="14" t="s">
        <v>27</v>
      </c>
      <c r="J10" s="14" t="s">
        <v>19</v>
      </c>
      <c r="K10" s="14" t="s">
        <v>22</v>
      </c>
      <c r="L10" s="14"/>
      <c r="M10" s="14" t="s">
        <v>24</v>
      </c>
      <c r="N10" s="14"/>
    </row>
    <row r="11" s="3" customFormat="1" ht="92" customHeight="1" spans="1:16">
      <c r="A11" s="14">
        <f t="shared" si="0"/>
        <v>8</v>
      </c>
      <c r="B11" s="14" t="s">
        <v>44</v>
      </c>
      <c r="C11" s="14" t="s">
        <v>45</v>
      </c>
      <c r="D11" s="14">
        <v>2</v>
      </c>
      <c r="E11" s="14" t="s">
        <v>26</v>
      </c>
      <c r="F11" s="14" t="s">
        <v>19</v>
      </c>
      <c r="G11" s="14" t="s">
        <v>46</v>
      </c>
      <c r="H11" s="14" t="s">
        <v>20</v>
      </c>
      <c r="I11" s="14" t="s">
        <v>27</v>
      </c>
      <c r="J11" s="17" t="s">
        <v>47</v>
      </c>
      <c r="K11" s="14" t="s">
        <v>22</v>
      </c>
      <c r="L11" s="9"/>
      <c r="M11" s="14" t="s">
        <v>24</v>
      </c>
      <c r="N11" s="14"/>
    </row>
    <row r="12" s="3" customFormat="1" ht="121.5" spans="1:16">
      <c r="A12" s="14">
        <f t="shared" si="0"/>
        <v>9</v>
      </c>
      <c r="B12" s="14" t="s">
        <v>48</v>
      </c>
      <c r="C12" s="14" t="s">
        <v>49</v>
      </c>
      <c r="D12" s="14">
        <v>1</v>
      </c>
      <c r="E12" s="14" t="s">
        <v>42</v>
      </c>
      <c r="F12" s="14" t="s">
        <v>19</v>
      </c>
      <c r="G12" s="14" t="s">
        <v>19</v>
      </c>
      <c r="H12" s="14" t="s">
        <v>50</v>
      </c>
      <c r="I12" s="14" t="s">
        <v>27</v>
      </c>
      <c r="J12" s="14" t="s">
        <v>19</v>
      </c>
      <c r="K12" s="14" t="s">
        <v>51</v>
      </c>
      <c r="L12" s="14" t="s">
        <v>52</v>
      </c>
      <c r="M12" s="14" t="s">
        <v>24</v>
      </c>
      <c r="N12" s="14"/>
    </row>
    <row r="13" s="3" customFormat="1" ht="78" customHeight="1" spans="1:16">
      <c r="A13" s="14">
        <f t="shared" si="0"/>
        <v>10</v>
      </c>
      <c r="B13" s="14" t="s">
        <v>48</v>
      </c>
      <c r="C13" s="14" t="s">
        <v>53</v>
      </c>
      <c r="D13" s="14">
        <v>1</v>
      </c>
      <c r="E13" s="14" t="s">
        <v>26</v>
      </c>
      <c r="F13" s="14" t="s">
        <v>19</v>
      </c>
      <c r="G13" s="14" t="s">
        <v>54</v>
      </c>
      <c r="H13" s="14" t="s">
        <v>20</v>
      </c>
      <c r="I13" s="14" t="s">
        <v>27</v>
      </c>
      <c r="J13" s="16" t="s">
        <v>19</v>
      </c>
      <c r="K13" s="14" t="s">
        <v>22</v>
      </c>
      <c r="L13" s="14"/>
      <c r="M13" s="14" t="s">
        <v>24</v>
      </c>
      <c r="N13" s="14"/>
    </row>
    <row r="14" s="3" customFormat="1" ht="60.75" spans="1:16">
      <c r="A14" s="14">
        <f t="shared" si="0"/>
        <v>11</v>
      </c>
      <c r="B14" s="14" t="s">
        <v>48</v>
      </c>
      <c r="C14" s="14" t="s">
        <v>55</v>
      </c>
      <c r="D14" s="14">
        <v>1</v>
      </c>
      <c r="E14" s="14" t="s">
        <v>42</v>
      </c>
      <c r="F14" s="14" t="s">
        <v>19</v>
      </c>
      <c r="G14" s="14" t="s">
        <v>19</v>
      </c>
      <c r="H14" s="14" t="s">
        <v>20</v>
      </c>
      <c r="I14" s="14" t="s">
        <v>27</v>
      </c>
      <c r="J14" s="17" t="s">
        <v>56</v>
      </c>
      <c r="K14" s="14" t="s">
        <v>22</v>
      </c>
      <c r="L14" s="14"/>
      <c r="M14" s="14" t="s">
        <v>24</v>
      </c>
      <c r="N14" s="14"/>
    </row>
    <row r="15" s="3" customFormat="1" ht="82" customHeight="1" spans="1:16">
      <c r="A15" s="14">
        <f t="shared" si="0"/>
        <v>12</v>
      </c>
      <c r="B15" s="14" t="s">
        <v>57</v>
      </c>
      <c r="C15" s="14" t="s">
        <v>45</v>
      </c>
      <c r="D15" s="14">
        <v>1</v>
      </c>
      <c r="E15" s="14" t="s">
        <v>26</v>
      </c>
      <c r="F15" s="14" t="s">
        <v>19</v>
      </c>
      <c r="G15" s="14" t="s">
        <v>46</v>
      </c>
      <c r="H15" s="14" t="s">
        <v>20</v>
      </c>
      <c r="I15" s="14" t="s">
        <v>27</v>
      </c>
      <c r="J15" s="17" t="s">
        <v>58</v>
      </c>
      <c r="K15" s="14" t="s">
        <v>22</v>
      </c>
      <c r="L15" s="20"/>
      <c r="M15" s="14" t="s">
        <v>24</v>
      </c>
      <c r="N15" s="14"/>
    </row>
    <row r="16" s="3" customFormat="1" ht="88" customHeight="1" spans="1:16">
      <c r="A16" s="14">
        <f t="shared" si="0"/>
        <v>13</v>
      </c>
      <c r="B16" s="14" t="s">
        <v>59</v>
      </c>
      <c r="C16" s="14" t="s">
        <v>36</v>
      </c>
      <c r="D16" s="14">
        <v>1</v>
      </c>
      <c r="E16" s="14" t="s">
        <v>42</v>
      </c>
      <c r="F16" s="14" t="s">
        <v>19</v>
      </c>
      <c r="G16" s="14" t="s">
        <v>19</v>
      </c>
      <c r="H16" s="14" t="s">
        <v>20</v>
      </c>
      <c r="I16" s="14" t="s">
        <v>27</v>
      </c>
      <c r="J16" s="17" t="s">
        <v>60</v>
      </c>
      <c r="K16" s="14" t="s">
        <v>22</v>
      </c>
      <c r="L16" s="14"/>
      <c r="M16" s="14" t="s">
        <v>24</v>
      </c>
      <c r="N16" s="14"/>
    </row>
    <row r="17" s="3" customFormat="1" ht="83" customHeight="1" spans="1:14">
      <c r="A17" s="14">
        <f t="shared" si="0"/>
        <v>14</v>
      </c>
      <c r="B17" s="14" t="s">
        <v>59</v>
      </c>
      <c r="C17" s="14" t="s">
        <v>45</v>
      </c>
      <c r="D17" s="14">
        <v>1</v>
      </c>
      <c r="E17" s="14" t="s">
        <v>42</v>
      </c>
      <c r="F17" s="14" t="s">
        <v>19</v>
      </c>
      <c r="G17" s="14" t="s">
        <v>19</v>
      </c>
      <c r="H17" s="14" t="s">
        <v>20</v>
      </c>
      <c r="I17" s="14" t="s">
        <v>27</v>
      </c>
      <c r="J17" s="17" t="s">
        <v>61</v>
      </c>
      <c r="K17" s="14" t="s">
        <v>22</v>
      </c>
      <c r="L17" s="14"/>
      <c r="M17" s="14" t="s">
        <v>24</v>
      </c>
      <c r="N17" s="14"/>
    </row>
    <row r="18" s="5" customFormat="1" ht="76" customHeight="1" spans="1:14">
      <c r="A18" s="14">
        <f t="shared" si="0"/>
        <v>15</v>
      </c>
      <c r="B18" s="14" t="s">
        <v>62</v>
      </c>
      <c r="C18" s="14" t="s">
        <v>45</v>
      </c>
      <c r="D18" s="14">
        <v>1</v>
      </c>
      <c r="E18" s="14" t="s">
        <v>42</v>
      </c>
      <c r="F18" s="14" t="s">
        <v>19</v>
      </c>
      <c r="G18" s="14" t="s">
        <v>19</v>
      </c>
      <c r="H18" s="14" t="s">
        <v>20</v>
      </c>
      <c r="I18" s="14" t="s">
        <v>27</v>
      </c>
      <c r="J18" s="17" t="s">
        <v>63</v>
      </c>
      <c r="K18" s="14" t="s">
        <v>22</v>
      </c>
      <c r="L18" s="14"/>
      <c r="M18" s="14" t="s">
        <v>24</v>
      </c>
      <c r="N18" s="14"/>
    </row>
    <row r="19" s="3" customFormat="1" ht="71" customHeight="1" spans="1:14">
      <c r="A19" s="14">
        <f t="shared" si="0"/>
        <v>16</v>
      </c>
      <c r="B19" s="14" t="s">
        <v>64</v>
      </c>
      <c r="C19" s="14" t="s">
        <v>65</v>
      </c>
      <c r="D19" s="14">
        <v>1</v>
      </c>
      <c r="E19" s="14" t="s">
        <v>42</v>
      </c>
      <c r="F19" s="14" t="s">
        <v>19</v>
      </c>
      <c r="G19" s="14" t="s">
        <v>19</v>
      </c>
      <c r="H19" s="14" t="s">
        <v>20</v>
      </c>
      <c r="I19" s="14" t="s">
        <v>27</v>
      </c>
      <c r="J19" s="17" t="s">
        <v>66</v>
      </c>
      <c r="K19" s="14" t="s">
        <v>22</v>
      </c>
      <c r="L19" s="14"/>
      <c r="M19" s="14" t="s">
        <v>24</v>
      </c>
      <c r="N19" s="14"/>
    </row>
    <row r="20" s="5" customFormat="1" ht="80" customHeight="1" spans="1:14">
      <c r="A20" s="14">
        <f t="shared" si="0"/>
        <v>17</v>
      </c>
      <c r="B20" s="14" t="s">
        <v>64</v>
      </c>
      <c r="C20" s="14" t="s">
        <v>67</v>
      </c>
      <c r="D20" s="14">
        <v>1</v>
      </c>
      <c r="E20" s="14" t="s">
        <v>42</v>
      </c>
      <c r="F20" s="14" t="s">
        <v>19</v>
      </c>
      <c r="G20" s="14" t="s">
        <v>46</v>
      </c>
      <c r="H20" s="14" t="s">
        <v>20</v>
      </c>
      <c r="I20" s="14" t="s">
        <v>27</v>
      </c>
      <c r="J20" s="17" t="s">
        <v>68</v>
      </c>
      <c r="K20" s="14" t="s">
        <v>22</v>
      </c>
      <c r="L20" s="14"/>
      <c r="M20" s="14" t="s">
        <v>24</v>
      </c>
      <c r="N20" s="14"/>
    </row>
    <row r="21" s="3" customFormat="1" ht="71" customHeight="1" spans="1:14">
      <c r="A21" s="14">
        <f t="shared" si="0"/>
        <v>18</v>
      </c>
      <c r="B21" s="14" t="s">
        <v>69</v>
      </c>
      <c r="C21" s="14" t="s">
        <v>45</v>
      </c>
      <c r="D21" s="14">
        <v>1</v>
      </c>
      <c r="E21" s="14" t="s">
        <v>26</v>
      </c>
      <c r="F21" s="14" t="s">
        <v>19</v>
      </c>
      <c r="G21" s="14" t="s">
        <v>46</v>
      </c>
      <c r="H21" s="14" t="s">
        <v>20</v>
      </c>
      <c r="I21" s="14" t="s">
        <v>27</v>
      </c>
      <c r="J21" s="17" t="s">
        <v>70</v>
      </c>
      <c r="K21" s="14" t="s">
        <v>22</v>
      </c>
      <c r="L21" s="14"/>
      <c r="M21" s="14" t="s">
        <v>24</v>
      </c>
      <c r="N21" s="14"/>
    </row>
    <row r="22" s="3" customFormat="1" ht="60.75" spans="1:14">
      <c r="A22" s="14">
        <f t="shared" si="0"/>
        <v>19</v>
      </c>
      <c r="B22" s="14" t="s">
        <v>71</v>
      </c>
      <c r="C22" s="14" t="s">
        <v>36</v>
      </c>
      <c r="D22" s="14">
        <v>1</v>
      </c>
      <c r="E22" s="16" t="s">
        <v>42</v>
      </c>
      <c r="F22" s="14" t="s">
        <v>19</v>
      </c>
      <c r="G22" s="14" t="s">
        <v>54</v>
      </c>
      <c r="H22" s="14" t="s">
        <v>20</v>
      </c>
      <c r="I22" s="14" t="s">
        <v>27</v>
      </c>
      <c r="J22" s="16" t="s">
        <v>19</v>
      </c>
      <c r="K22" s="14" t="s">
        <v>22</v>
      </c>
      <c r="L22" s="14"/>
      <c r="M22" s="14" t="s">
        <v>24</v>
      </c>
      <c r="N22" s="14"/>
    </row>
    <row r="23" s="3" customFormat="1" ht="65" customHeight="1" spans="1:14">
      <c r="A23" s="14">
        <f t="shared" si="0"/>
        <v>20</v>
      </c>
      <c r="B23" s="14" t="s">
        <v>71</v>
      </c>
      <c r="C23" s="14" t="s">
        <v>45</v>
      </c>
      <c r="D23" s="14">
        <v>1</v>
      </c>
      <c r="E23" s="14" t="s">
        <v>42</v>
      </c>
      <c r="F23" s="14" t="s">
        <v>19</v>
      </c>
      <c r="G23" s="14" t="s">
        <v>19</v>
      </c>
      <c r="H23" s="14" t="s">
        <v>20</v>
      </c>
      <c r="I23" s="14" t="s">
        <v>27</v>
      </c>
      <c r="J23" s="17" t="s">
        <v>72</v>
      </c>
      <c r="K23" s="14" t="s">
        <v>22</v>
      </c>
      <c r="L23" s="14"/>
      <c r="M23" s="14" t="s">
        <v>24</v>
      </c>
      <c r="N23" s="14"/>
    </row>
    <row r="24" s="3" customFormat="1" ht="124" customHeight="1" spans="1:14">
      <c r="A24" s="14">
        <f t="shared" si="0"/>
        <v>21</v>
      </c>
      <c r="B24" s="14" t="s">
        <v>73</v>
      </c>
      <c r="C24" s="14" t="s">
        <v>45</v>
      </c>
      <c r="D24" s="14">
        <v>1</v>
      </c>
      <c r="E24" s="14" t="s">
        <v>42</v>
      </c>
      <c r="F24" s="14" t="s">
        <v>19</v>
      </c>
      <c r="G24" s="14" t="s">
        <v>46</v>
      </c>
      <c r="H24" s="14" t="s">
        <v>20</v>
      </c>
      <c r="I24" s="14" t="s">
        <v>27</v>
      </c>
      <c r="J24" s="17" t="s">
        <v>74</v>
      </c>
      <c r="K24" s="14" t="s">
        <v>22</v>
      </c>
      <c r="L24" s="14"/>
      <c r="M24" s="14" t="s">
        <v>24</v>
      </c>
      <c r="N24" s="14"/>
    </row>
    <row r="25" s="3" customFormat="1" ht="81" customHeight="1" spans="1:14">
      <c r="A25" s="14">
        <f t="shared" si="0"/>
        <v>22</v>
      </c>
      <c r="B25" s="14" t="s">
        <v>75</v>
      </c>
      <c r="C25" s="14" t="s">
        <v>36</v>
      </c>
      <c r="D25" s="14">
        <v>1</v>
      </c>
      <c r="E25" s="14" t="s">
        <v>26</v>
      </c>
      <c r="F25" s="14" t="s">
        <v>19</v>
      </c>
      <c r="G25" s="14" t="s">
        <v>19</v>
      </c>
      <c r="H25" s="14" t="s">
        <v>20</v>
      </c>
      <c r="I25" s="14" t="s">
        <v>27</v>
      </c>
      <c r="J25" s="17" t="s">
        <v>76</v>
      </c>
      <c r="K25" s="14" t="s">
        <v>22</v>
      </c>
      <c r="L25" s="14" t="s">
        <v>77</v>
      </c>
      <c r="M25" s="14" t="s">
        <v>24</v>
      </c>
      <c r="N25" s="14"/>
    </row>
    <row r="26" s="5" customFormat="1" ht="85" customHeight="1" spans="1:14">
      <c r="A26" s="14">
        <f t="shared" si="0"/>
        <v>23</v>
      </c>
      <c r="B26" s="14" t="s">
        <v>75</v>
      </c>
      <c r="C26" s="14" t="s">
        <v>45</v>
      </c>
      <c r="D26" s="14">
        <v>1</v>
      </c>
      <c r="E26" s="14" t="s">
        <v>26</v>
      </c>
      <c r="F26" s="14" t="s">
        <v>19</v>
      </c>
      <c r="G26" s="14" t="s">
        <v>46</v>
      </c>
      <c r="H26" s="14" t="s">
        <v>20</v>
      </c>
      <c r="I26" s="14" t="s">
        <v>27</v>
      </c>
      <c r="J26" s="17" t="s">
        <v>78</v>
      </c>
      <c r="K26" s="14" t="s">
        <v>22</v>
      </c>
      <c r="L26" s="14"/>
      <c r="M26" s="14" t="s">
        <v>24</v>
      </c>
      <c r="N26" s="14"/>
    </row>
    <row r="27" s="3" customFormat="1" ht="101" customHeight="1" spans="1:14">
      <c r="A27" s="14">
        <f t="shared" si="0"/>
        <v>24</v>
      </c>
      <c r="B27" s="14" t="s">
        <v>79</v>
      </c>
      <c r="C27" s="14" t="s">
        <v>45</v>
      </c>
      <c r="D27" s="14">
        <v>1</v>
      </c>
      <c r="E27" s="14" t="s">
        <v>26</v>
      </c>
      <c r="F27" s="14" t="s">
        <v>19</v>
      </c>
      <c r="G27" s="14" t="s">
        <v>19</v>
      </c>
      <c r="H27" s="14" t="s">
        <v>20</v>
      </c>
      <c r="I27" s="14" t="s">
        <v>27</v>
      </c>
      <c r="J27" s="17" t="s">
        <v>80</v>
      </c>
      <c r="K27" s="14" t="s">
        <v>22</v>
      </c>
      <c r="L27" s="14"/>
      <c r="M27" s="14" t="s">
        <v>24</v>
      </c>
      <c r="N27" s="14"/>
    </row>
    <row r="28" s="3" customFormat="1" ht="85" customHeight="1" spans="1:14">
      <c r="A28" s="14">
        <f t="shared" si="0"/>
        <v>25</v>
      </c>
      <c r="B28" s="14" t="s">
        <v>81</v>
      </c>
      <c r="C28" s="14" t="s">
        <v>65</v>
      </c>
      <c r="D28" s="14">
        <v>1</v>
      </c>
      <c r="E28" s="14" t="s">
        <v>26</v>
      </c>
      <c r="F28" s="14" t="s">
        <v>19</v>
      </c>
      <c r="G28" s="14" t="s">
        <v>46</v>
      </c>
      <c r="H28" s="14" t="s">
        <v>20</v>
      </c>
      <c r="I28" s="14" t="s">
        <v>27</v>
      </c>
      <c r="J28" s="17" t="s">
        <v>82</v>
      </c>
      <c r="K28" s="14" t="s">
        <v>22</v>
      </c>
      <c r="L28" s="14"/>
      <c r="M28" s="14" t="s">
        <v>24</v>
      </c>
      <c r="N28" s="14"/>
    </row>
    <row r="29" s="3" customFormat="1" ht="83" customHeight="1" spans="1:14">
      <c r="A29" s="14">
        <f t="shared" si="0"/>
        <v>26</v>
      </c>
      <c r="B29" s="14" t="s">
        <v>81</v>
      </c>
      <c r="C29" s="14" t="s">
        <v>67</v>
      </c>
      <c r="D29" s="14">
        <v>1</v>
      </c>
      <c r="E29" s="14" t="s">
        <v>42</v>
      </c>
      <c r="F29" s="14" t="s">
        <v>19</v>
      </c>
      <c r="G29" s="14" t="s">
        <v>19</v>
      </c>
      <c r="H29" s="14" t="s">
        <v>20</v>
      </c>
      <c r="I29" s="14" t="s">
        <v>27</v>
      </c>
      <c r="J29" s="17" t="s">
        <v>83</v>
      </c>
      <c r="K29" s="14" t="s">
        <v>22</v>
      </c>
      <c r="L29" s="21"/>
      <c r="M29" s="14" t="s">
        <v>24</v>
      </c>
      <c r="N29" s="14"/>
    </row>
    <row r="30" s="3" customFormat="1" ht="87" customHeight="1" spans="1:14">
      <c r="A30" s="14">
        <f t="shared" si="0"/>
        <v>27</v>
      </c>
      <c r="B30" s="14" t="s">
        <v>84</v>
      </c>
      <c r="C30" s="14" t="s">
        <v>36</v>
      </c>
      <c r="D30" s="14">
        <v>1</v>
      </c>
      <c r="E30" s="14" t="s">
        <v>26</v>
      </c>
      <c r="F30" s="14" t="s">
        <v>19</v>
      </c>
      <c r="G30" s="14" t="s">
        <v>46</v>
      </c>
      <c r="H30" s="14" t="s">
        <v>20</v>
      </c>
      <c r="I30" s="14" t="s">
        <v>27</v>
      </c>
      <c r="J30" s="17" t="s">
        <v>85</v>
      </c>
      <c r="K30" s="14" t="s">
        <v>22</v>
      </c>
      <c r="L30" s="17"/>
      <c r="M30" s="14" t="s">
        <v>24</v>
      </c>
      <c r="N30" s="14"/>
    </row>
    <row r="31" s="3" customFormat="1" ht="96" customHeight="1" spans="1:14">
      <c r="A31" s="14">
        <f t="shared" si="0"/>
        <v>28</v>
      </c>
      <c r="B31" s="14" t="s">
        <v>86</v>
      </c>
      <c r="C31" s="14" t="s">
        <v>36</v>
      </c>
      <c r="D31" s="14">
        <v>1</v>
      </c>
      <c r="E31" s="14" t="s">
        <v>26</v>
      </c>
      <c r="F31" s="14" t="s">
        <v>19</v>
      </c>
      <c r="G31" s="14" t="s">
        <v>46</v>
      </c>
      <c r="H31" s="14" t="s">
        <v>20</v>
      </c>
      <c r="I31" s="14" t="s">
        <v>27</v>
      </c>
      <c r="J31" s="17" t="s">
        <v>87</v>
      </c>
      <c r="K31" s="14" t="s">
        <v>22</v>
      </c>
      <c r="L31" s="14"/>
      <c r="M31" s="14" t="s">
        <v>24</v>
      </c>
      <c r="N31" s="14"/>
    </row>
    <row r="32" s="3" customFormat="1" ht="81" customHeight="1" spans="1:14">
      <c r="A32" s="14">
        <f t="shared" si="0"/>
        <v>29</v>
      </c>
      <c r="B32" s="14" t="s">
        <v>88</v>
      </c>
      <c r="C32" s="14" t="s">
        <v>45</v>
      </c>
      <c r="D32" s="14">
        <v>1</v>
      </c>
      <c r="E32" s="14" t="s">
        <v>42</v>
      </c>
      <c r="F32" s="14" t="s">
        <v>19</v>
      </c>
      <c r="G32" s="14" t="s">
        <v>46</v>
      </c>
      <c r="H32" s="14" t="s">
        <v>20</v>
      </c>
      <c r="I32" s="14" t="s">
        <v>27</v>
      </c>
      <c r="J32" s="17" t="s">
        <v>89</v>
      </c>
      <c r="K32" s="14" t="s">
        <v>22</v>
      </c>
      <c r="L32" s="9"/>
      <c r="M32" s="14" t="s">
        <v>24</v>
      </c>
      <c r="N32" s="14"/>
    </row>
    <row r="33" s="4" customFormat="1" ht="142" customHeight="1" spans="1:14">
      <c r="A33" s="14">
        <f t="shared" si="0"/>
        <v>30</v>
      </c>
      <c r="B33" s="14" t="s">
        <v>90</v>
      </c>
      <c r="C33" s="14" t="s">
        <v>49</v>
      </c>
      <c r="D33" s="14">
        <v>5</v>
      </c>
      <c r="E33" s="14" t="s">
        <v>18</v>
      </c>
      <c r="F33" s="14" t="s">
        <v>19</v>
      </c>
      <c r="G33" s="14" t="s">
        <v>19</v>
      </c>
      <c r="H33" s="14" t="s">
        <v>43</v>
      </c>
      <c r="I33" s="14" t="s">
        <v>27</v>
      </c>
      <c r="J33" s="14" t="s">
        <v>19</v>
      </c>
      <c r="K33" s="14" t="s">
        <v>22</v>
      </c>
      <c r="L33" s="14" t="s">
        <v>91</v>
      </c>
      <c r="M33" s="14" t="s">
        <v>24</v>
      </c>
      <c r="N33" s="22" t="s">
        <v>92</v>
      </c>
    </row>
    <row r="34" s="4" customFormat="1" ht="142" customHeight="1" spans="1:14">
      <c r="A34" s="14">
        <f t="shared" si="0"/>
        <v>31</v>
      </c>
      <c r="B34" s="14" t="s">
        <v>90</v>
      </c>
      <c r="C34" s="14" t="s">
        <v>53</v>
      </c>
      <c r="D34" s="14">
        <v>4</v>
      </c>
      <c r="E34" s="14" t="s">
        <v>26</v>
      </c>
      <c r="F34" s="14" t="s">
        <v>19</v>
      </c>
      <c r="G34" s="14" t="s">
        <v>46</v>
      </c>
      <c r="H34" s="14" t="s">
        <v>43</v>
      </c>
      <c r="I34" s="14" t="s">
        <v>27</v>
      </c>
      <c r="J34" s="21" t="s">
        <v>19</v>
      </c>
      <c r="K34" s="14" t="s">
        <v>22</v>
      </c>
      <c r="L34" s="14" t="s">
        <v>91</v>
      </c>
      <c r="M34" s="14" t="s">
        <v>24</v>
      </c>
      <c r="N34" s="22" t="s">
        <v>93</v>
      </c>
    </row>
    <row r="35" s="4" customFormat="1" ht="45" customHeight="1" spans="1:14">
      <c r="A35" s="23"/>
      <c r="B35" s="24" t="s">
        <v>94</v>
      </c>
      <c r="C35" s="24"/>
      <c r="D35" s="24">
        <f>SUM(D2:D34)</f>
        <v>40</v>
      </c>
      <c r="E35" s="25"/>
      <c r="F35" s="24"/>
      <c r="G35" s="24"/>
      <c r="H35" s="24"/>
      <c r="I35" s="24"/>
      <c r="J35" s="24"/>
      <c r="K35" s="24"/>
      <c r="L35" s="24"/>
      <c r="M35" s="24"/>
      <c r="N35" s="24"/>
    </row>
  </sheetData>
  <sheetProtection formatCells="0" insertHyperlinks="0" autoFilter="0"/>
  <mergeCells count="10">
    <mergeCell ref="A1:N1"/>
    <mergeCell ref="E2:L2"/>
    <mergeCell ref="B35:C35"/>
    <mergeCell ref="E35:N35"/>
    <mergeCell ref="A2:A3"/>
    <mergeCell ref="B2:B3"/>
    <mergeCell ref="C2:C3"/>
    <mergeCell ref="D2:D3"/>
    <mergeCell ref="M2:M3"/>
    <mergeCell ref="N2:N3"/>
  </mergeCells>
  <printOptions horizontalCentered="1"/>
  <pageMargins left="0.554861111111111" right="0.554861111111111" top="0.786805555555556" bottom="0.786805555555556" header="0.5" footer="0.5"/>
  <pageSetup paperSize="9" scale="56" fitToHeight="0" orientation="landscape" horizontalDpi="600"/>
  <headerFooter>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4 " 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4 " / > < p i x e l a t o r L i s t   s h e e t S t i d = " 3 " / > < p i x e l a t o r L i s t   s h e e t S t i d = " 5 " / > < / 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WWO_wpscloud_20240305111834-b523323eda</Application>
  <HeadingPairs>
    <vt:vector size="2" baseType="variant">
      <vt:variant>
        <vt:lpstr>工作表</vt:lpstr>
      </vt:variant>
      <vt:variant>
        <vt:i4>1</vt:i4>
      </vt:variant>
    </vt:vector>
  </HeadingPairs>
  <TitlesOfParts>
    <vt:vector size="1" baseType="lpstr">
      <vt:lpstr>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刘东娜</dc:creator>
  <cp:lastModifiedBy>Administrator</cp:lastModifiedBy>
  <dcterms:created xsi:type="dcterms:W3CDTF">2025-04-15T15:09:00Z</dcterms:created>
  <dcterms:modified xsi:type="dcterms:W3CDTF">2026-08-20T11:32:01Z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01B5419EE5CD49BAA42B3F3919AC5224_13</vt:lpwstr>
  </property>
  <property fmtid="{D5CDD505-2E9C-101B-9397-08002B2CF9AE}" pid="3" name="KSOProductBuildVer">
    <vt:lpwstr>2052-12.1.0.26375</vt:lpwstr>
  </property>
  <property fmtid="{D5CDD505-2E9C-101B-9397-08002B2CF9AE}" pid="4" name="CalculationRule">
    <vt:i4>0</vt:i4>
  </property>
</Properties>
</file>